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xc\Downloads\"/>
    </mc:Choice>
  </mc:AlternateContent>
  <xr:revisionPtr revIDLastSave="0" documentId="13_ncr:1_{4D0F7E8F-4363-483A-9C4F-3B8D85D89C5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KAP" sheetId="2" r:id="rId1"/>
    <sheet name="BOQ" sheetId="3" r:id="rId2"/>
  </sheets>
  <definedNames>
    <definedName name="_xlnm.Print_Area" localSheetId="1">BOQ!$B$1:$U$30</definedName>
    <definedName name="_xlnm.Print_Area" localSheetId="0">REKAP!$A$1:$I$13</definedName>
  </definedNames>
  <calcPr calcId="181029"/>
  <extLst>
    <ext uri="GoogleSheetsCustomDataVersion2">
      <go:sheetsCustomData xmlns:go="http://customooxmlschemas.google.com/" r:id="rId9" roundtripDataChecksum="5GyTDY/RzXn9ZXzZQ8gVZJ9zRqRGf/Hxd5MXkuw4hoo="/>
    </ext>
  </extLst>
</workbook>
</file>

<file path=xl/calcChain.xml><?xml version="1.0" encoding="utf-8"?>
<calcChain xmlns="http://schemas.openxmlformats.org/spreadsheetml/2006/main">
  <c r="U26" i="3" l="1"/>
  <c r="U22" i="3"/>
  <c r="S10" i="3"/>
  <c r="S11" i="3" s="1"/>
  <c r="S14" i="3" s="1"/>
  <c r="U11" i="3" l="1"/>
  <c r="S17" i="3"/>
  <c r="S15" i="3"/>
  <c r="U9" i="3"/>
  <c r="U23" i="3"/>
  <c r="U24" i="3"/>
  <c r="U25" i="3" l="1"/>
  <c r="U27" i="3" s="1"/>
  <c r="U14" i="3"/>
  <c r="U17" i="3"/>
  <c r="S18" i="3"/>
  <c r="U18" i="3" s="1"/>
  <c r="U15" i="3"/>
  <c r="S16" i="3"/>
  <c r="U16" i="3" s="1"/>
  <c r="U10" i="3"/>
  <c r="U19" i="3" l="1"/>
  <c r="U28" i="3" l="1"/>
  <c r="U29" i="3" l="1"/>
  <c r="U30" i="3" s="1"/>
</calcChain>
</file>

<file path=xl/sharedStrings.xml><?xml version="1.0" encoding="utf-8"?>
<sst xmlns="http://schemas.openxmlformats.org/spreadsheetml/2006/main" count="78" uniqueCount="58">
  <si>
    <t>TOTAL</t>
  </si>
  <si>
    <t>NO.</t>
  </si>
  <si>
    <t>URAIAN</t>
  </si>
  <si>
    <t>JUMLAH HARGA (Rp)</t>
  </si>
  <si>
    <t>I.</t>
  </si>
  <si>
    <t>BIAYA LANGSUNG PERONIL</t>
  </si>
  <si>
    <t>II.</t>
  </si>
  <si>
    <t>BIAYA LANGSUNG NON PERSONIL</t>
  </si>
  <si>
    <t>Sub Total</t>
  </si>
  <si>
    <t>PPN 11%</t>
  </si>
  <si>
    <t>Jumlah Total</t>
  </si>
  <si>
    <t>SPESIFIKASI</t>
  </si>
  <si>
    <t>VOLUME</t>
  </si>
  <si>
    <t>WAKTU KEGIATAN (BULAN)</t>
  </si>
  <si>
    <t>INDEKS PROVINSI</t>
  </si>
  <si>
    <t>HARGA SATUAN            (Rp)</t>
  </si>
  <si>
    <t xml:space="preserve"> JUMLAH HARGA                     (Rp)</t>
  </si>
  <si>
    <t>I</t>
  </si>
  <si>
    <t>Biaya Langsung Personil</t>
  </si>
  <si>
    <t>A.</t>
  </si>
  <si>
    <t>TENAGA AHLI</t>
  </si>
  <si>
    <t>Int/ Koef</t>
  </si>
  <si>
    <t>Qty</t>
  </si>
  <si>
    <t>Team Leader</t>
  </si>
  <si>
    <t>S1 Arsitektur, SKK Ahli Madya Arsitektur, pengalaman minimal 3 tahun</t>
  </si>
  <si>
    <t>OB</t>
  </si>
  <si>
    <t>Tenaga Ahli Struktur</t>
  </si>
  <si>
    <t>S1 Teknik Sipil - SKK Ahli Madya Teknik Bangunan Gedung, pengalaman minimal 3 tahun</t>
  </si>
  <si>
    <t>Tenaga Ahli Cost Estimator/Quantity Surveyor</t>
  </si>
  <si>
    <t>S1 Teknik Sipil - SKA Ahli Madya Quantity Surveyor, pengalaman minimal 3 tahun</t>
  </si>
  <si>
    <t>C</t>
  </si>
  <si>
    <t>TENAGA PENDUKUNG</t>
  </si>
  <si>
    <t>Drafter</t>
  </si>
  <si>
    <t>D3 Teknik Sipil/ Arsitektur  Pengalaman  3 tahun</t>
  </si>
  <si>
    <t>Operator Komputer</t>
  </si>
  <si>
    <t>SMK   pengalaman  3 tahun</t>
  </si>
  <si>
    <t xml:space="preserve">Administrasi </t>
  </si>
  <si>
    <t>D3 pengalaman  3 tahun</t>
  </si>
  <si>
    <t>Estimator</t>
  </si>
  <si>
    <t>Surveyor</t>
  </si>
  <si>
    <t>D3 Teknik Sipil/ Geodesi  Pengalaman  3 tahun</t>
  </si>
  <si>
    <t>Sub Total I</t>
  </si>
  <si>
    <t>II</t>
  </si>
  <si>
    <t>D</t>
  </si>
  <si>
    <t>Biaya Laporan</t>
  </si>
  <si>
    <t>Gambar  Perencanaan (Format A3)</t>
  </si>
  <si>
    <t>eks</t>
  </si>
  <si>
    <t>Buku Laporan RAB (Format A4)</t>
  </si>
  <si>
    <t>Buku Laporan BQ (Format A4)</t>
  </si>
  <si>
    <t>Buku Laporan RKS (Format A4)</t>
  </si>
  <si>
    <t>Flash Disk (FD) 16 GB (berisi semua dokumen hasil perencanaan/kerja konsultan)</t>
  </si>
  <si>
    <t>set</t>
  </si>
  <si>
    <t>SubTotal II</t>
  </si>
  <si>
    <t>Jumlah</t>
  </si>
  <si>
    <t>Pengadaan Belanja Jasa Konsultan DED Pembangunan Gedung Profesi Apoteker (OSCE), Klinik Apotek Pendidikan</t>
  </si>
  <si>
    <t>Bill Of Quantity (BOQ)</t>
  </si>
  <si>
    <t>Rekap Bill Of Quantity (BOQ)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</si>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</sst>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_(* #,##0.00_);_(* \(#,##0.00\);_(* &quot;-&quot;??_);_(@_)"/>
  </numFmts>
  <fonts count="24">
    <font>
      <sz val="11"/>
      <color theme="1"/>
      <name val="Calibri"/>
      <scheme val="minor"/>
    </font>
    <font>
      <sz val="11"/>
      <name val="Calibri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sz val="10"/>
      <color theme="1"/>
      <name val="Calibri"/>
    </font>
    <font>
      <sz val="12"/>
      <color theme="1"/>
      <name val="Arial"/>
    </font>
    <font>
      <b/>
      <sz val="11"/>
      <color rgb="FF000000"/>
      <name val="Arial"/>
    </font>
    <font>
      <b/>
      <u/>
      <sz val="12"/>
      <color rgb="FF000000"/>
      <name val="Arial"/>
    </font>
    <font>
      <sz val="11"/>
      <color theme="1"/>
      <name val="Bookman Old Style"/>
    </font>
    <font>
      <b/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Bookman Old Style"/>
    </font>
    <font>
      <b/>
      <sz val="14"/>
      <color theme="1"/>
      <name val="Calibri"/>
    </font>
    <font>
      <b/>
      <sz val="11"/>
      <color theme="1"/>
      <name val="Bookman Old Style"/>
    </font>
    <font>
      <sz val="12"/>
      <color theme="1"/>
      <name val="Bookman Old Style"/>
    </font>
    <font>
      <sz val="14"/>
      <color theme="1"/>
      <name val="Calibri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8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165" fontId="15" fillId="2" borderId="19" xfId="0" applyNumberFormat="1" applyFont="1" applyFill="1" applyBorder="1" applyAlignment="1">
      <alignment horizontal="center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65" fontId="13" fillId="0" borderId="6" xfId="0" applyNumberFormat="1" applyFont="1" applyBorder="1" applyAlignment="1">
      <alignment vertical="center"/>
    </xf>
    <xf numFmtId="165" fontId="13" fillId="0" borderId="7" xfId="0" applyNumberFormat="1" applyFont="1" applyBorder="1" applyAlignment="1">
      <alignment vertical="center"/>
    </xf>
    <xf numFmtId="165" fontId="13" fillId="0" borderId="8" xfId="0" applyNumberFormat="1" applyFont="1" applyBorder="1" applyAlignment="1">
      <alignment vertical="center"/>
    </xf>
    <xf numFmtId="165" fontId="13" fillId="0" borderId="5" xfId="0" applyNumberFormat="1" applyFont="1" applyBorder="1" applyAlignment="1">
      <alignment vertical="center"/>
    </xf>
    <xf numFmtId="165" fontId="12" fillId="0" borderId="2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vertical="center"/>
    </xf>
    <xf numFmtId="166" fontId="17" fillId="0" borderId="0" xfId="0" applyNumberFormat="1" applyFont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0" borderId="2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65" fontId="12" fillId="0" borderId="24" xfId="0" applyNumberFormat="1" applyFont="1" applyBorder="1" applyAlignment="1">
      <alignment vertical="center"/>
    </xf>
    <xf numFmtId="168" fontId="17" fillId="0" borderId="0" xfId="0" applyNumberFormat="1" applyFont="1" applyAlignment="1">
      <alignment vertical="center"/>
    </xf>
    <xf numFmtId="0" fontId="15" fillId="2" borderId="18" xfId="0" quotePrefix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5" fontId="18" fillId="2" borderId="25" xfId="0" applyNumberFormat="1" applyFont="1" applyFill="1" applyBorder="1" applyAlignment="1">
      <alignment vertical="center"/>
    </xf>
    <xf numFmtId="165" fontId="18" fillId="2" borderId="19" xfId="0" applyNumberFormat="1" applyFont="1" applyFill="1" applyBorder="1" applyAlignment="1">
      <alignment vertical="center"/>
    </xf>
    <xf numFmtId="165" fontId="18" fillId="2" borderId="26" xfId="0" applyNumberFormat="1" applyFont="1" applyFill="1" applyBorder="1" applyAlignment="1">
      <alignment vertical="center"/>
    </xf>
    <xf numFmtId="165" fontId="18" fillId="2" borderId="1" xfId="0" applyNumberFormat="1" applyFont="1" applyFill="1" applyBorder="1" applyAlignment="1">
      <alignment vertical="center"/>
    </xf>
    <xf numFmtId="165" fontId="18" fillId="2" borderId="24" xfId="0" applyNumberFormat="1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13" fillId="0" borderId="10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11" xfId="0" applyNumberFormat="1" applyFont="1" applyBorder="1" applyAlignment="1">
      <alignment vertical="center"/>
    </xf>
    <xf numFmtId="165" fontId="13" fillId="0" borderId="9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8" fontId="13" fillId="0" borderId="11" xfId="0" applyNumberFormat="1" applyFont="1" applyBorder="1" applyAlignment="1">
      <alignment horizontal="center"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8" fontId="13" fillId="0" borderId="12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8" fontId="13" fillId="0" borderId="3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168" fontId="13" fillId="0" borderId="8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168" fontId="13" fillId="0" borderId="15" xfId="0" applyNumberFormat="1" applyFont="1" applyBorder="1" applyAlignment="1">
      <alignment horizontal="center" vertical="center"/>
    </xf>
    <xf numFmtId="0" fontId="22" fillId="0" borderId="35" xfId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165" fontId="12" fillId="2" borderId="37" xfId="0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" fillId="0" borderId="11" xfId="0" applyFont="1" applyBorder="1"/>
    <xf numFmtId="0" fontId="23" fillId="0" borderId="31" xfId="1" applyFont="1" applyBorder="1" applyAlignment="1">
      <alignment horizontal="center" vertical="center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0" fillId="0" borderId="31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165" fontId="12" fillId="2" borderId="28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1" fillId="0" borderId="31" xfId="0" applyFont="1" applyBorder="1"/>
    <xf numFmtId="0" fontId="4" fillId="0" borderId="31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3" fillId="0" borderId="31" xfId="0" applyFont="1" applyBorder="1" applyAlignment="1">
      <alignment horizontal="center" vertical="center"/>
    </xf>
    <xf numFmtId="38" fontId="3" fillId="0" borderId="31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38" fontId="3" fillId="0" borderId="31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152400</xdr:colOff>
      <xdr:row>7</xdr:row>
      <xdr:rowOff>142875</xdr:rowOff>
    </xdr:from>
    <xdr:ext cx="8572500" cy="1091565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42</xdr:col>
      <xdr:colOff>619125</xdr:colOff>
      <xdr:row>5</xdr:row>
      <xdr:rowOff>95250</xdr:rowOff>
    </xdr:from>
    <xdr:ext cx="9020175" cy="11115675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58</xdr:col>
      <xdr:colOff>85725</xdr:colOff>
      <xdr:row>9</xdr:row>
      <xdr:rowOff>790575</xdr:rowOff>
    </xdr:from>
    <xdr:ext cx="7229475" cy="891540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1265093</xdr:colOff>
      <xdr:row>4</xdr:row>
      <xdr:rowOff>571500</xdr:rowOff>
    </xdr:from>
    <xdr:ext cx="7600950" cy="114300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397729" y="4727864"/>
          <a:ext cx="7600950" cy="11430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54"/>
  <sheetViews>
    <sheetView tabSelected="1" view="pageBreakPreview" zoomScale="60" zoomScaleNormal="100" workbookViewId="0">
      <selection activeCell="H9" sqref="H9:I13"/>
    </sheetView>
  </sheetViews>
  <sheetFormatPr defaultColWidth="14.42578125" defaultRowHeight="15" customHeight="1"/>
  <cols>
    <col min="1" max="1" width="7" customWidth="1"/>
    <col min="2" max="2" width="7.42578125" customWidth="1"/>
    <col min="3" max="3" width="2.5703125" customWidth="1"/>
    <col min="4" max="4" width="21.28515625" customWidth="1"/>
    <col min="5" max="5" width="10.7109375" customWidth="1"/>
    <col min="6" max="6" width="6" customWidth="1"/>
    <col min="7" max="7" width="4.28515625" customWidth="1"/>
    <col min="8" max="8" width="13.85546875" customWidth="1"/>
    <col min="9" max="9" width="20" customWidth="1"/>
    <col min="10" max="15" width="9.140625" customWidth="1"/>
  </cols>
  <sheetData>
    <row r="1" spans="1:15" ht="12.75" customHeight="1">
      <c r="A1" s="149" t="s">
        <v>56</v>
      </c>
      <c r="B1" s="149"/>
      <c r="C1" s="149"/>
      <c r="D1" s="149"/>
      <c r="E1" s="149"/>
      <c r="F1" s="149"/>
      <c r="G1" s="149"/>
      <c r="H1" s="149"/>
      <c r="I1" s="149"/>
      <c r="J1" s="1"/>
      <c r="K1" s="1"/>
      <c r="L1" s="1"/>
      <c r="M1" s="1"/>
      <c r="N1" s="1"/>
      <c r="O1" s="1"/>
    </row>
    <row r="2" spans="1:15" ht="12.75" customHeight="1">
      <c r="A2" s="150" t="s">
        <v>54</v>
      </c>
      <c r="B2" s="151"/>
      <c r="C2" s="151"/>
      <c r="D2" s="151"/>
      <c r="E2" s="151"/>
      <c r="F2" s="151"/>
      <c r="G2" s="151"/>
      <c r="H2" s="151"/>
      <c r="I2" s="152"/>
      <c r="J2" s="1"/>
      <c r="K2" s="1"/>
      <c r="L2" s="1"/>
      <c r="M2" s="1"/>
      <c r="N2" s="1"/>
      <c r="O2" s="1"/>
    </row>
    <row r="3" spans="1:15" ht="18.75" customHeight="1">
      <c r="A3" s="153"/>
      <c r="B3" s="154"/>
      <c r="C3" s="154"/>
      <c r="D3" s="154"/>
      <c r="E3" s="154"/>
      <c r="F3" s="154"/>
      <c r="G3" s="154"/>
      <c r="H3" s="154"/>
      <c r="I3" s="155"/>
      <c r="J3" s="1"/>
      <c r="K3" s="1"/>
      <c r="L3" s="1"/>
      <c r="M3" s="1"/>
      <c r="N3" s="1"/>
      <c r="O3" s="1"/>
    </row>
    <row r="4" spans="1:15" ht="16.5" customHeight="1">
      <c r="A4" s="143"/>
      <c r="B4" s="144"/>
      <c r="C4" s="144"/>
      <c r="D4" s="144"/>
      <c r="E4" s="144"/>
      <c r="F4" s="144"/>
      <c r="G4" s="144"/>
      <c r="H4" s="144"/>
      <c r="I4" s="145"/>
      <c r="J4" s="1"/>
      <c r="K4" s="1"/>
      <c r="L4" s="1"/>
      <c r="M4" s="1"/>
      <c r="N4" s="1"/>
      <c r="O4" s="1"/>
    </row>
    <row r="5" spans="1:15" ht="11.25" customHeight="1">
      <c r="A5" s="168" t="s">
        <v>1</v>
      </c>
      <c r="B5" s="168" t="s">
        <v>2</v>
      </c>
      <c r="C5" s="169"/>
      <c r="D5" s="169"/>
      <c r="E5" s="169"/>
      <c r="F5" s="169"/>
      <c r="G5" s="169"/>
      <c r="H5" s="170" t="s">
        <v>3</v>
      </c>
      <c r="I5" s="169"/>
      <c r="J5" s="2"/>
      <c r="K5" s="2"/>
      <c r="L5" s="2"/>
      <c r="M5" s="2"/>
      <c r="N5" s="2"/>
      <c r="O5" s="2"/>
    </row>
    <row r="6" spans="1:15" ht="11.25" customHeight="1">
      <c r="A6" s="169"/>
      <c r="B6" s="169"/>
      <c r="C6" s="171"/>
      <c r="D6" s="171"/>
      <c r="E6" s="171"/>
      <c r="F6" s="171"/>
      <c r="G6" s="169"/>
      <c r="H6" s="169"/>
      <c r="I6" s="169"/>
      <c r="J6" s="2"/>
      <c r="K6" s="2"/>
      <c r="L6" s="2"/>
      <c r="M6" s="2"/>
      <c r="N6" s="2"/>
      <c r="O6" s="2"/>
    </row>
    <row r="7" spans="1:15" ht="11.25" customHeight="1">
      <c r="A7" s="169"/>
      <c r="B7" s="169"/>
      <c r="C7" s="169"/>
      <c r="D7" s="169"/>
      <c r="E7" s="169"/>
      <c r="F7" s="169"/>
      <c r="G7" s="169"/>
      <c r="H7" s="169"/>
      <c r="I7" s="169"/>
      <c r="J7" s="2"/>
      <c r="K7" s="2"/>
      <c r="L7" s="2"/>
      <c r="M7" s="2"/>
      <c r="N7" s="2"/>
      <c r="O7" s="2"/>
    </row>
    <row r="8" spans="1:15" ht="13.5" customHeight="1">
      <c r="A8" s="176"/>
      <c r="B8" s="177"/>
      <c r="C8" s="177"/>
      <c r="D8" s="177"/>
      <c r="E8" s="177"/>
      <c r="F8" s="177"/>
      <c r="G8" s="177"/>
      <c r="H8" s="177"/>
      <c r="I8" s="178"/>
      <c r="J8" s="2"/>
      <c r="K8" s="2"/>
      <c r="L8" s="2"/>
      <c r="M8" s="2"/>
      <c r="N8" s="2"/>
      <c r="O8" s="2"/>
    </row>
    <row r="9" spans="1:15" ht="22.5" customHeight="1">
      <c r="A9" s="172" t="s">
        <v>4</v>
      </c>
      <c r="B9" s="173" t="s">
        <v>5</v>
      </c>
      <c r="C9" s="173"/>
      <c r="D9" s="173"/>
      <c r="E9" s="173"/>
      <c r="F9" s="173"/>
      <c r="G9" s="173"/>
      <c r="H9" s="179" t="s">
        <v>57</v>
      </c>
      <c r="I9" s="180"/>
      <c r="J9" s="2"/>
      <c r="K9" s="2"/>
      <c r="L9" s="2"/>
      <c r="M9" s="2"/>
      <c r="N9" s="2"/>
      <c r="O9" s="2"/>
    </row>
    <row r="10" spans="1:15" ht="22.5" customHeight="1">
      <c r="A10" s="172" t="s">
        <v>6</v>
      </c>
      <c r="B10" s="174" t="s">
        <v>7</v>
      </c>
      <c r="C10" s="174"/>
      <c r="D10" s="174"/>
      <c r="E10" s="174"/>
      <c r="F10" s="174"/>
      <c r="G10" s="174"/>
      <c r="H10" s="179" t="s">
        <v>57</v>
      </c>
      <c r="I10" s="180"/>
      <c r="J10" s="2"/>
      <c r="K10" s="2"/>
      <c r="L10" s="2"/>
      <c r="M10" s="2"/>
      <c r="N10" s="2"/>
      <c r="O10" s="2"/>
    </row>
    <row r="11" spans="1:15" ht="18.75" customHeight="1">
      <c r="A11" s="168" t="s">
        <v>8</v>
      </c>
      <c r="B11" s="168"/>
      <c r="C11" s="168"/>
      <c r="D11" s="168"/>
      <c r="E11" s="168"/>
      <c r="F11" s="168"/>
      <c r="G11" s="168"/>
      <c r="H11" s="179" t="s">
        <v>57</v>
      </c>
      <c r="I11" s="180"/>
      <c r="J11" s="2"/>
      <c r="K11" s="2"/>
      <c r="L11" s="2"/>
      <c r="M11" s="2"/>
      <c r="N11" s="2"/>
      <c r="O11" s="2"/>
    </row>
    <row r="12" spans="1:15" ht="18.75" customHeight="1">
      <c r="A12" s="175" t="s">
        <v>9</v>
      </c>
      <c r="B12" s="175"/>
      <c r="C12" s="175"/>
      <c r="D12" s="175"/>
      <c r="E12" s="175"/>
      <c r="F12" s="175"/>
      <c r="G12" s="175"/>
      <c r="H12" s="179" t="s">
        <v>57</v>
      </c>
      <c r="I12" s="180"/>
      <c r="J12" s="2"/>
      <c r="K12" s="2"/>
      <c r="L12" s="2"/>
      <c r="M12" s="2"/>
      <c r="N12" s="2"/>
      <c r="O12" s="2"/>
    </row>
    <row r="13" spans="1:15" ht="18.75" customHeight="1">
      <c r="A13" s="168" t="s">
        <v>10</v>
      </c>
      <c r="B13" s="168"/>
      <c r="C13" s="168"/>
      <c r="D13" s="168"/>
      <c r="E13" s="168"/>
      <c r="F13" s="168"/>
      <c r="G13" s="168"/>
      <c r="H13" s="179" t="s">
        <v>57</v>
      </c>
      <c r="I13" s="180"/>
      <c r="J13" s="3"/>
      <c r="K13" s="3"/>
      <c r="L13" s="3"/>
      <c r="M13" s="3"/>
      <c r="N13" s="3"/>
      <c r="O13" s="3"/>
    </row>
    <row r="14" spans="1:15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2.75" customHeight="1">
      <c r="A17" s="1"/>
      <c r="B17" s="1"/>
      <c r="C17" s="1"/>
      <c r="D17" s="1"/>
      <c r="E17" s="1"/>
      <c r="F17" s="1"/>
      <c r="G17" s="1"/>
      <c r="H17" s="4"/>
      <c r="I17" s="1"/>
      <c r="J17" s="1"/>
      <c r="K17" s="1"/>
      <c r="L17" s="1"/>
      <c r="M17" s="1"/>
      <c r="N17" s="1"/>
      <c r="O17" s="1"/>
    </row>
    <row r="18" spans="1:15" ht="12.75" customHeight="1">
      <c r="A18" s="1"/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  <c r="N18" s="1"/>
      <c r="O18" s="1"/>
    </row>
    <row r="19" spans="1:15" ht="12.75" customHeight="1">
      <c r="A19" s="146"/>
      <c r="B19" s="147"/>
      <c r="C19" s="147"/>
      <c r="D19" s="147"/>
      <c r="E19" s="1"/>
      <c r="F19" s="1"/>
      <c r="G19" s="1"/>
      <c r="H19" s="7"/>
      <c r="I19" s="1"/>
      <c r="J19" s="1"/>
      <c r="K19" s="1"/>
      <c r="L19" s="1"/>
      <c r="M19" s="1"/>
      <c r="N19" s="1"/>
      <c r="O19" s="1"/>
    </row>
    <row r="20" spans="1:15" ht="12.75" customHeight="1">
      <c r="A20" s="146"/>
      <c r="B20" s="147"/>
      <c r="C20" s="147"/>
      <c r="D20" s="147"/>
      <c r="E20" s="1"/>
      <c r="F20" s="1"/>
      <c r="G20" s="1"/>
      <c r="H20" s="4"/>
      <c r="I20" s="1"/>
      <c r="J20" s="1"/>
      <c r="K20" s="1"/>
      <c r="L20" s="1"/>
      <c r="M20" s="1"/>
      <c r="N20" s="1"/>
      <c r="O20" s="1"/>
    </row>
    <row r="21" spans="1:15" ht="12.75" customHeight="1">
      <c r="A21" s="6"/>
      <c r="B21" s="6"/>
      <c r="C21" s="6"/>
      <c r="D21" s="6"/>
      <c r="E21" s="1"/>
      <c r="F21" s="1"/>
      <c r="G21" s="1"/>
      <c r="H21" s="4"/>
      <c r="I21" s="1"/>
      <c r="J21" s="1"/>
      <c r="K21" s="1"/>
      <c r="L21" s="1"/>
      <c r="M21" s="1"/>
      <c r="N21" s="1"/>
      <c r="O21" s="1"/>
    </row>
    <row r="22" spans="1:15" ht="12.75" customHeight="1">
      <c r="A22" s="6"/>
      <c r="B22" s="6"/>
      <c r="C22" s="6"/>
      <c r="D22" s="6"/>
      <c r="E22" s="1"/>
      <c r="F22" s="1"/>
      <c r="G22" s="1"/>
      <c r="H22" s="4"/>
      <c r="I22" s="1"/>
      <c r="J22" s="1"/>
      <c r="K22" s="1"/>
      <c r="L22" s="1"/>
      <c r="M22" s="1"/>
      <c r="N22" s="1"/>
      <c r="O22" s="1"/>
    </row>
    <row r="23" spans="1:15" ht="12.75" customHeight="1">
      <c r="A23" s="8"/>
      <c r="B23" s="1"/>
      <c r="C23" s="1"/>
      <c r="D23" s="1"/>
      <c r="E23" s="1"/>
      <c r="F23" s="1"/>
      <c r="G23" s="1"/>
      <c r="H23" s="9"/>
      <c r="I23" s="1"/>
      <c r="J23" s="1"/>
      <c r="K23" s="1"/>
      <c r="L23" s="1"/>
      <c r="M23" s="1"/>
      <c r="N23" s="1"/>
      <c r="O23" s="1"/>
    </row>
    <row r="24" spans="1:15" ht="12.75" customHeight="1">
      <c r="A24" s="8"/>
      <c r="B24" s="1"/>
      <c r="C24" s="1"/>
      <c r="D24" s="1"/>
      <c r="E24" s="1"/>
      <c r="F24" s="1"/>
      <c r="G24" s="1"/>
      <c r="H24" s="9"/>
      <c r="I24" s="1"/>
      <c r="J24" s="1"/>
      <c r="K24" s="1"/>
      <c r="L24" s="1"/>
      <c r="M24" s="1"/>
      <c r="N24" s="1"/>
      <c r="O24" s="1"/>
    </row>
    <row r="25" spans="1:15" ht="12.75" customHeight="1">
      <c r="A25" s="8"/>
      <c r="B25" s="1"/>
      <c r="C25" s="1"/>
      <c r="D25" s="1"/>
      <c r="E25" s="1"/>
      <c r="F25" s="1"/>
      <c r="G25" s="1"/>
      <c r="H25" s="9"/>
      <c r="I25" s="1"/>
      <c r="J25" s="1"/>
      <c r="K25" s="1"/>
      <c r="L25" s="1"/>
      <c r="M25" s="1"/>
      <c r="N25" s="1"/>
      <c r="O25" s="1"/>
    </row>
    <row r="26" spans="1:15" ht="12.75" customHeight="1">
      <c r="A26" s="146"/>
      <c r="B26" s="147"/>
      <c r="C26" s="147"/>
      <c r="D26" s="147"/>
      <c r="E26" s="1"/>
      <c r="F26" s="1"/>
      <c r="G26" s="1"/>
      <c r="H26" s="10"/>
      <c r="I26" s="1"/>
      <c r="J26" s="1"/>
      <c r="K26" s="1"/>
      <c r="L26" s="1"/>
      <c r="M26" s="1"/>
      <c r="N26" s="1"/>
      <c r="O26" s="1"/>
    </row>
    <row r="27" spans="1:15" ht="12.75" customHeight="1">
      <c r="A27" s="146"/>
      <c r="B27" s="147"/>
      <c r="C27" s="147"/>
      <c r="D27" s="147"/>
      <c r="E27" s="1"/>
      <c r="F27" s="1"/>
      <c r="G27" s="1"/>
      <c r="H27" s="4"/>
      <c r="I27" s="1"/>
      <c r="J27" s="1"/>
      <c r="K27" s="1"/>
      <c r="L27" s="1"/>
      <c r="M27" s="1"/>
      <c r="N27" s="1"/>
      <c r="O27" s="1"/>
    </row>
    <row r="28" spans="1:15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</sheetData>
  <mergeCells count="20">
    <mergeCell ref="A8:I8"/>
    <mergeCell ref="A11:G11"/>
    <mergeCell ref="A12:G12"/>
    <mergeCell ref="A13:G13"/>
    <mergeCell ref="B9:G9"/>
    <mergeCell ref="B10:G10"/>
    <mergeCell ref="A1:I1"/>
    <mergeCell ref="A2:I3"/>
    <mergeCell ref="A5:A7"/>
    <mergeCell ref="B5:G7"/>
    <mergeCell ref="H5:I7"/>
    <mergeCell ref="A20:D20"/>
    <mergeCell ref="A26:D26"/>
    <mergeCell ref="A27:D27"/>
    <mergeCell ref="H9:I9"/>
    <mergeCell ref="H10:I10"/>
    <mergeCell ref="H11:I11"/>
    <mergeCell ref="H12:I12"/>
    <mergeCell ref="H13:I13"/>
    <mergeCell ref="A19:D19"/>
  </mergeCells>
  <printOptions horizontalCentered="1"/>
  <pageMargins left="0.75" right="0.25" top="0.7" bottom="0.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972"/>
  <sheetViews>
    <sheetView view="pageBreakPreview" topLeftCell="A13" zoomScale="60" zoomScaleNormal="55" workbookViewId="0">
      <selection activeCell="B1" sqref="B1:U1"/>
    </sheetView>
  </sheetViews>
  <sheetFormatPr defaultColWidth="14.42578125" defaultRowHeight="15" customHeight="1"/>
  <cols>
    <col min="1" max="1" width="9.140625" customWidth="1"/>
    <col min="2" max="2" width="5.85546875" customWidth="1"/>
    <col min="3" max="3" width="2.28515625" customWidth="1"/>
    <col min="4" max="4" width="3.7109375" customWidth="1"/>
    <col min="5" max="5" width="12.42578125" customWidth="1"/>
    <col min="6" max="6" width="14.5703125" customWidth="1"/>
    <col min="7" max="7" width="3.140625" customWidth="1"/>
    <col min="8" max="8" width="2.85546875" customWidth="1"/>
    <col min="9" max="9" width="6.140625" hidden="1" customWidth="1"/>
    <col min="10" max="10" width="4.7109375" hidden="1" customWidth="1"/>
    <col min="11" max="11" width="4.42578125" hidden="1" customWidth="1"/>
    <col min="12" max="12" width="1.5703125" hidden="1" customWidth="1"/>
    <col min="13" max="13" width="0.7109375" hidden="1" customWidth="1"/>
    <col min="14" max="14" width="38" customWidth="1"/>
    <col min="15" max="15" width="10.42578125" customWidth="1"/>
    <col min="16" max="16" width="5.28515625" customWidth="1"/>
    <col min="17" max="17" width="7.7109375" customWidth="1"/>
    <col min="18" max="18" width="17" customWidth="1"/>
    <col min="19" max="19" width="15.42578125" customWidth="1"/>
    <col min="20" max="20" width="18.28515625" customWidth="1"/>
    <col min="21" max="21" width="19" customWidth="1"/>
    <col min="22" max="22" width="37.5703125" customWidth="1"/>
    <col min="23" max="23" width="22.42578125" customWidth="1"/>
    <col min="24" max="29" width="21.7109375" customWidth="1"/>
    <col min="30" max="30" width="6.7109375" customWidth="1"/>
    <col min="31" max="31" width="42.140625" customWidth="1"/>
    <col min="32" max="32" width="24.42578125" customWidth="1"/>
    <col min="33" max="33" width="9.140625" customWidth="1"/>
    <col min="34" max="34" width="11.5703125" customWidth="1"/>
    <col min="35" max="35" width="9.140625" customWidth="1"/>
    <col min="36" max="36" width="47.42578125" customWidth="1"/>
    <col min="37" max="71" width="9.140625" customWidth="1"/>
  </cols>
  <sheetData>
    <row r="1" spans="1:71" ht="23.25">
      <c r="A1" s="11"/>
      <c r="B1" s="160" t="s">
        <v>55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</row>
    <row r="2" spans="1:71" ht="21">
      <c r="A2" s="11"/>
      <c r="B2" s="161" t="s">
        <v>54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1:71" ht="18.75">
      <c r="A3" s="11"/>
      <c r="B3" s="136"/>
      <c r="C3" s="137"/>
      <c r="D3" s="137"/>
      <c r="E3" s="137"/>
      <c r="F3" s="137"/>
      <c r="G3" s="138"/>
      <c r="H3" s="138"/>
      <c r="I3" s="138"/>
      <c r="J3" s="138"/>
      <c r="K3" s="138"/>
      <c r="L3" s="138"/>
      <c r="M3" s="138"/>
      <c r="N3" s="137"/>
      <c r="O3" s="162"/>
      <c r="P3" s="162"/>
      <c r="Q3" s="162"/>
      <c r="R3" s="162"/>
      <c r="S3" s="162"/>
      <c r="T3" s="162"/>
      <c r="U3" s="16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1:71">
      <c r="A4" s="11"/>
      <c r="B4" s="143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5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1:71" ht="75.75" customHeight="1">
      <c r="A5" s="11"/>
      <c r="B5" s="139" t="s">
        <v>1</v>
      </c>
      <c r="C5" s="164" t="s">
        <v>2</v>
      </c>
      <c r="D5" s="165"/>
      <c r="E5" s="165"/>
      <c r="F5" s="165"/>
      <c r="G5" s="165"/>
      <c r="H5" s="165"/>
      <c r="I5" s="165"/>
      <c r="J5" s="165"/>
      <c r="K5" s="165"/>
      <c r="L5" s="165"/>
      <c r="M5" s="166"/>
      <c r="N5" s="140" t="s">
        <v>11</v>
      </c>
      <c r="O5" s="167" t="s">
        <v>12</v>
      </c>
      <c r="P5" s="165"/>
      <c r="Q5" s="166"/>
      <c r="R5" s="141" t="s">
        <v>13</v>
      </c>
      <c r="S5" s="141" t="s">
        <v>14</v>
      </c>
      <c r="T5" s="141" t="s">
        <v>15</v>
      </c>
      <c r="U5" s="142" t="s">
        <v>16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1:71" ht="15.75">
      <c r="A6" s="11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9"/>
      <c r="P6" s="19"/>
      <c r="Q6" s="19"/>
      <c r="R6" s="19"/>
      <c r="S6" s="19"/>
      <c r="T6" s="19"/>
      <c r="U6" s="20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</row>
    <row r="7" spans="1:71" ht="15.75" customHeight="1">
      <c r="A7" s="11"/>
      <c r="B7" s="21" t="s">
        <v>17</v>
      </c>
      <c r="C7" s="22" t="s">
        <v>18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  <c r="O7" s="25"/>
      <c r="P7" s="25"/>
      <c r="Q7" s="25"/>
      <c r="R7" s="25"/>
      <c r="S7" s="25"/>
      <c r="T7" s="25"/>
      <c r="U7" s="26"/>
      <c r="V7" s="14"/>
      <c r="W7" s="14"/>
      <c r="X7" s="14"/>
      <c r="Y7" s="14"/>
      <c r="Z7" s="14"/>
      <c r="AA7" s="14"/>
      <c r="AB7" s="14"/>
      <c r="AC7" s="14"/>
      <c r="AD7" s="14"/>
      <c r="AE7" s="27"/>
      <c r="AF7" s="28"/>
      <c r="AG7" s="29"/>
      <c r="AH7" s="29"/>
      <c r="AI7" s="29"/>
      <c r="AJ7" s="29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</row>
    <row r="8" spans="1:71" ht="15.75">
      <c r="A8" s="11"/>
      <c r="B8" s="15" t="s">
        <v>19</v>
      </c>
      <c r="C8" s="30"/>
      <c r="D8" s="31" t="s">
        <v>20</v>
      </c>
      <c r="E8" s="31"/>
      <c r="F8" s="31"/>
      <c r="G8" s="17"/>
      <c r="H8" s="32"/>
      <c r="I8" s="33"/>
      <c r="J8" s="33"/>
      <c r="K8" s="33"/>
      <c r="L8" s="33"/>
      <c r="M8" s="33"/>
      <c r="N8" s="34"/>
      <c r="O8" s="35" t="s">
        <v>21</v>
      </c>
      <c r="P8" s="36" t="s">
        <v>22</v>
      </c>
      <c r="Q8" s="37"/>
      <c r="R8" s="38"/>
      <c r="S8" s="38"/>
      <c r="T8" s="38"/>
      <c r="U8" s="39"/>
      <c r="V8" s="40"/>
      <c r="W8" s="40"/>
      <c r="X8" s="40"/>
      <c r="Y8" s="40"/>
      <c r="Z8" s="40"/>
      <c r="AA8" s="40"/>
      <c r="AB8" s="40"/>
      <c r="AC8" s="40"/>
      <c r="AD8" s="41"/>
      <c r="AE8" s="42"/>
      <c r="AF8" s="43"/>
      <c r="AG8" s="29"/>
      <c r="AH8" s="29"/>
      <c r="AI8" s="29"/>
      <c r="AJ8" s="29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</row>
    <row r="9" spans="1:71" ht="47.25">
      <c r="A9" s="11"/>
      <c r="B9" s="44">
        <v>1</v>
      </c>
      <c r="C9" s="45"/>
      <c r="D9" s="46" t="s">
        <v>23</v>
      </c>
      <c r="E9" s="47"/>
      <c r="F9" s="47"/>
      <c r="G9" s="47"/>
      <c r="H9" s="48"/>
      <c r="I9" s="49"/>
      <c r="J9" s="49"/>
      <c r="K9" s="49"/>
      <c r="L9" s="49"/>
      <c r="M9" s="49"/>
      <c r="N9" s="50" t="s">
        <v>24</v>
      </c>
      <c r="O9" s="51">
        <v>1</v>
      </c>
      <c r="P9" s="52">
        <v>1</v>
      </c>
      <c r="Q9" s="53" t="s">
        <v>25</v>
      </c>
      <c r="R9" s="54">
        <v>1</v>
      </c>
      <c r="S9" s="54">
        <v>0.88749999999999996</v>
      </c>
      <c r="T9" s="55"/>
      <c r="U9" s="56">
        <f t="shared" ref="U9:U11" si="0">O9*P9*R9*S9*T9</f>
        <v>0</v>
      </c>
      <c r="V9" s="40"/>
      <c r="W9" s="57"/>
      <c r="X9" s="41"/>
      <c r="Y9" s="41"/>
      <c r="Z9" s="41"/>
      <c r="AA9" s="41"/>
      <c r="AB9" s="41"/>
      <c r="AC9" s="41"/>
      <c r="AD9" s="41"/>
      <c r="AE9" s="42"/>
      <c r="AF9" s="43"/>
      <c r="AG9" s="29"/>
      <c r="AH9" s="29"/>
      <c r="AI9" s="29"/>
      <c r="AJ9" s="29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</row>
    <row r="10" spans="1:71" ht="72" customHeight="1">
      <c r="A10" s="11"/>
      <c r="B10" s="44">
        <v>2</v>
      </c>
      <c r="C10" s="45"/>
      <c r="D10" s="46" t="s">
        <v>26</v>
      </c>
      <c r="E10" s="47"/>
      <c r="F10" s="47"/>
      <c r="G10" s="47"/>
      <c r="H10" s="48"/>
      <c r="I10" s="49"/>
      <c r="J10" s="49"/>
      <c r="K10" s="49"/>
      <c r="L10" s="49"/>
      <c r="M10" s="49"/>
      <c r="N10" s="50" t="s">
        <v>27</v>
      </c>
      <c r="O10" s="51">
        <v>1</v>
      </c>
      <c r="P10" s="52">
        <v>1</v>
      </c>
      <c r="Q10" s="53" t="s">
        <v>25</v>
      </c>
      <c r="R10" s="54">
        <v>1</v>
      </c>
      <c r="S10" s="54">
        <f t="shared" ref="S10:S11" si="1">S9</f>
        <v>0.88749999999999996</v>
      </c>
      <c r="T10" s="55"/>
      <c r="U10" s="56">
        <f t="shared" si="0"/>
        <v>0</v>
      </c>
      <c r="V10" s="40"/>
      <c r="W10" s="57"/>
      <c r="X10" s="41"/>
      <c r="Y10" s="41"/>
      <c r="Z10" s="41"/>
      <c r="AA10" s="41"/>
      <c r="AB10" s="41"/>
      <c r="AC10" s="41"/>
      <c r="AD10" s="41"/>
      <c r="AE10" s="41"/>
      <c r="AF10" s="43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</row>
    <row r="11" spans="1:71" ht="47.25">
      <c r="A11" s="11"/>
      <c r="B11" s="44">
        <v>3</v>
      </c>
      <c r="C11" s="45"/>
      <c r="D11" s="158" t="s">
        <v>28</v>
      </c>
      <c r="E11" s="147"/>
      <c r="F11" s="147"/>
      <c r="G11" s="147"/>
      <c r="H11" s="148"/>
      <c r="I11" s="49"/>
      <c r="J11" s="49"/>
      <c r="K11" s="49"/>
      <c r="L11" s="49"/>
      <c r="M11" s="49"/>
      <c r="N11" s="50" t="s">
        <v>29</v>
      </c>
      <c r="O11" s="51">
        <v>1</v>
      </c>
      <c r="P11" s="52">
        <v>1</v>
      </c>
      <c r="Q11" s="53" t="s">
        <v>25</v>
      </c>
      <c r="R11" s="54">
        <v>1</v>
      </c>
      <c r="S11" s="54">
        <f t="shared" si="1"/>
        <v>0.88749999999999996</v>
      </c>
      <c r="T11" s="55"/>
      <c r="U11" s="56">
        <f t="shared" si="0"/>
        <v>0</v>
      </c>
      <c r="V11" s="40"/>
      <c r="W11" s="57"/>
      <c r="X11" s="41"/>
      <c r="Y11" s="41"/>
      <c r="Z11" s="41"/>
      <c r="AA11" s="41"/>
      <c r="AB11" s="41"/>
      <c r="AC11" s="41"/>
      <c r="AD11" s="41"/>
      <c r="AE11" s="41"/>
      <c r="AF11" s="43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</row>
    <row r="12" spans="1:71" ht="15.75" customHeight="1">
      <c r="A12" s="11"/>
      <c r="B12" s="58"/>
      <c r="C12" s="59"/>
      <c r="D12" s="60"/>
      <c r="E12" s="61"/>
      <c r="F12" s="61"/>
      <c r="G12" s="62"/>
      <c r="H12" s="63"/>
      <c r="I12" s="64"/>
      <c r="J12" s="64"/>
      <c r="K12" s="64"/>
      <c r="L12" s="64"/>
      <c r="M12" s="64"/>
      <c r="N12" s="64"/>
      <c r="O12" s="65"/>
      <c r="P12" s="66"/>
      <c r="Q12" s="67"/>
      <c r="R12" s="68"/>
      <c r="S12" s="68"/>
      <c r="T12" s="69"/>
      <c r="U12" s="70"/>
      <c r="V12" s="40"/>
      <c r="W12" s="57"/>
      <c r="X12" s="41"/>
      <c r="Y12" s="41"/>
      <c r="Z12" s="41"/>
      <c r="AA12" s="41"/>
      <c r="AB12" s="41"/>
      <c r="AC12" s="41"/>
      <c r="AD12" s="41"/>
      <c r="AE12" s="42"/>
      <c r="AF12" s="43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</row>
    <row r="13" spans="1:71" ht="15.75" customHeight="1">
      <c r="A13" s="11"/>
      <c r="B13" s="15" t="s">
        <v>30</v>
      </c>
      <c r="C13" s="71"/>
      <c r="D13" s="31" t="s">
        <v>31</v>
      </c>
      <c r="E13" s="72"/>
      <c r="F13" s="72"/>
      <c r="G13" s="73"/>
      <c r="H13" s="74"/>
      <c r="I13" s="64"/>
      <c r="J13" s="64"/>
      <c r="K13" s="64"/>
      <c r="L13" s="64"/>
      <c r="M13" s="64"/>
      <c r="N13" s="75"/>
      <c r="O13" s="76"/>
      <c r="P13" s="77"/>
      <c r="Q13" s="78"/>
      <c r="R13" s="79"/>
      <c r="S13" s="79"/>
      <c r="T13" s="80"/>
      <c r="U13" s="39"/>
      <c r="V13" s="40"/>
      <c r="W13" s="57"/>
      <c r="X13" s="40"/>
      <c r="Y13" s="40"/>
      <c r="Z13" s="40"/>
      <c r="AA13" s="40"/>
      <c r="AB13" s="40"/>
      <c r="AC13" s="40"/>
      <c r="AD13" s="41"/>
      <c r="AE13" s="42"/>
      <c r="AF13" s="43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</row>
    <row r="14" spans="1:71" ht="34.5" customHeight="1">
      <c r="A14" s="11"/>
      <c r="B14" s="44">
        <v>1</v>
      </c>
      <c r="C14" s="13"/>
      <c r="D14" s="46" t="s">
        <v>32</v>
      </c>
      <c r="E14" s="47"/>
      <c r="F14" s="47"/>
      <c r="G14" s="47"/>
      <c r="H14" s="48"/>
      <c r="I14" s="49"/>
      <c r="J14" s="49"/>
      <c r="K14" s="49"/>
      <c r="L14" s="49"/>
      <c r="M14" s="49"/>
      <c r="N14" s="50" t="s">
        <v>33</v>
      </c>
      <c r="O14" s="51">
        <v>2</v>
      </c>
      <c r="P14" s="52">
        <v>1</v>
      </c>
      <c r="Q14" s="53" t="s">
        <v>25</v>
      </c>
      <c r="R14" s="54">
        <v>1</v>
      </c>
      <c r="S14" s="81">
        <f>S11</f>
        <v>0.88749999999999996</v>
      </c>
      <c r="T14" s="55"/>
      <c r="U14" s="56">
        <f t="shared" ref="U14:U18" si="2">O14*P14*R14*S14*T14</f>
        <v>0</v>
      </c>
      <c r="V14" s="40"/>
      <c r="W14" s="57"/>
      <c r="X14" s="41"/>
      <c r="Y14" s="41"/>
      <c r="Z14" s="41"/>
      <c r="AA14" s="41"/>
      <c r="AB14" s="41"/>
      <c r="AC14" s="41"/>
      <c r="AD14" s="41"/>
      <c r="AE14" s="41"/>
      <c r="AF14" s="43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</row>
    <row r="15" spans="1:71" ht="15.75" customHeight="1">
      <c r="A15" s="11"/>
      <c r="B15" s="44">
        <v>2</v>
      </c>
      <c r="C15" s="13"/>
      <c r="D15" s="46" t="s">
        <v>34</v>
      </c>
      <c r="E15" s="47"/>
      <c r="F15" s="47"/>
      <c r="G15" s="47"/>
      <c r="H15" s="48"/>
      <c r="I15" s="49"/>
      <c r="J15" s="49"/>
      <c r="K15" s="49"/>
      <c r="L15" s="49"/>
      <c r="M15" s="49"/>
      <c r="N15" s="50" t="s">
        <v>35</v>
      </c>
      <c r="O15" s="51">
        <v>1</v>
      </c>
      <c r="P15" s="52">
        <v>1</v>
      </c>
      <c r="Q15" s="53" t="s">
        <v>25</v>
      </c>
      <c r="R15" s="54">
        <v>1</v>
      </c>
      <c r="S15" s="81">
        <f t="shared" ref="S15:S16" si="3">S14</f>
        <v>0.88749999999999996</v>
      </c>
      <c r="T15" s="55"/>
      <c r="U15" s="56">
        <f t="shared" si="2"/>
        <v>0</v>
      </c>
      <c r="V15" s="40"/>
      <c r="W15" s="57"/>
      <c r="X15" s="41"/>
      <c r="Y15" s="41"/>
      <c r="Z15" s="41"/>
      <c r="AA15" s="41"/>
      <c r="AB15" s="41"/>
      <c r="AC15" s="41"/>
      <c r="AD15" s="41"/>
      <c r="AE15" s="40"/>
      <c r="AF15" s="82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</row>
    <row r="16" spans="1:71" ht="15.75" customHeight="1">
      <c r="A16" s="11"/>
      <c r="B16" s="44">
        <v>3</v>
      </c>
      <c r="C16" s="13"/>
      <c r="D16" s="46" t="s">
        <v>36</v>
      </c>
      <c r="E16" s="47"/>
      <c r="F16" s="47"/>
      <c r="G16" s="47"/>
      <c r="H16" s="48"/>
      <c r="I16" s="49"/>
      <c r="J16" s="49"/>
      <c r="K16" s="49"/>
      <c r="L16" s="49"/>
      <c r="M16" s="49"/>
      <c r="N16" s="50" t="s">
        <v>37</v>
      </c>
      <c r="O16" s="51">
        <v>1</v>
      </c>
      <c r="P16" s="52">
        <v>1</v>
      </c>
      <c r="Q16" s="53" t="s">
        <v>25</v>
      </c>
      <c r="R16" s="54">
        <v>1</v>
      </c>
      <c r="S16" s="81">
        <f t="shared" si="3"/>
        <v>0.88749999999999996</v>
      </c>
      <c r="T16" s="55"/>
      <c r="U16" s="56">
        <f t="shared" si="2"/>
        <v>0</v>
      </c>
      <c r="V16" s="40"/>
      <c r="W16" s="57"/>
      <c r="X16" s="41"/>
      <c r="Y16" s="41"/>
      <c r="Z16" s="41"/>
      <c r="AA16" s="41"/>
      <c r="AB16" s="41"/>
      <c r="AC16" s="41"/>
      <c r="AD16" s="41"/>
      <c r="AE16" s="40"/>
      <c r="AF16" s="82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</row>
    <row r="17" spans="1:71" ht="15.75" customHeight="1">
      <c r="A17" s="11"/>
      <c r="B17" s="44">
        <v>4</v>
      </c>
      <c r="C17" s="13"/>
      <c r="D17" s="46" t="s">
        <v>38</v>
      </c>
      <c r="E17" s="47"/>
      <c r="F17" s="47"/>
      <c r="G17" s="47"/>
      <c r="H17" s="48"/>
      <c r="I17" s="49"/>
      <c r="J17" s="49"/>
      <c r="K17" s="49"/>
      <c r="L17" s="49"/>
      <c r="M17" s="49"/>
      <c r="N17" s="50" t="s">
        <v>37</v>
      </c>
      <c r="O17" s="51">
        <v>1</v>
      </c>
      <c r="P17" s="52">
        <v>1</v>
      </c>
      <c r="Q17" s="53" t="s">
        <v>25</v>
      </c>
      <c r="R17" s="54">
        <v>1</v>
      </c>
      <c r="S17" s="81">
        <f t="shared" ref="S17:S18" si="4">S14</f>
        <v>0.88749999999999996</v>
      </c>
      <c r="T17" s="55"/>
      <c r="U17" s="56">
        <f t="shared" si="2"/>
        <v>0</v>
      </c>
      <c r="V17" s="40"/>
      <c r="W17" s="57"/>
      <c r="X17" s="41"/>
      <c r="Y17" s="41"/>
      <c r="Z17" s="41"/>
      <c r="AA17" s="41"/>
      <c r="AB17" s="41"/>
      <c r="AC17" s="41"/>
      <c r="AD17" s="41"/>
      <c r="AE17" s="4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</row>
    <row r="18" spans="1:71" ht="15.75" customHeight="1">
      <c r="A18" s="11"/>
      <c r="B18" s="44">
        <v>5</v>
      </c>
      <c r="C18" s="13"/>
      <c r="D18" s="46" t="s">
        <v>39</v>
      </c>
      <c r="E18" s="47"/>
      <c r="F18" s="47"/>
      <c r="G18" s="47"/>
      <c r="H18" s="48"/>
      <c r="I18" s="49"/>
      <c r="J18" s="49"/>
      <c r="K18" s="49"/>
      <c r="L18" s="49"/>
      <c r="M18" s="49"/>
      <c r="N18" s="50" t="s">
        <v>40</v>
      </c>
      <c r="O18" s="51">
        <v>2</v>
      </c>
      <c r="P18" s="52">
        <v>1</v>
      </c>
      <c r="Q18" s="53" t="s">
        <v>25</v>
      </c>
      <c r="R18" s="54">
        <v>1</v>
      </c>
      <c r="S18" s="81">
        <f t="shared" si="4"/>
        <v>0.88749999999999996</v>
      </c>
      <c r="T18" s="55"/>
      <c r="U18" s="56">
        <f t="shared" si="2"/>
        <v>0</v>
      </c>
      <c r="V18" s="40"/>
      <c r="W18" s="57"/>
      <c r="X18" s="41"/>
      <c r="Y18" s="41"/>
      <c r="Z18" s="41"/>
      <c r="AA18" s="41"/>
      <c r="AB18" s="41"/>
      <c r="AC18" s="41"/>
      <c r="AD18" s="41"/>
      <c r="AE18" s="4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</row>
    <row r="19" spans="1:71" ht="20.25" customHeight="1">
      <c r="A19" s="11"/>
      <c r="B19" s="83"/>
      <c r="C19" s="84"/>
      <c r="D19" s="84"/>
      <c r="E19" s="84"/>
      <c r="F19" s="84"/>
      <c r="G19" s="84"/>
      <c r="H19" s="85"/>
      <c r="I19" s="86"/>
      <c r="J19" s="86"/>
      <c r="K19" s="86"/>
      <c r="L19" s="86"/>
      <c r="M19" s="86"/>
      <c r="N19" s="86"/>
      <c r="O19" s="87"/>
      <c r="P19" s="84"/>
      <c r="Q19" s="85"/>
      <c r="R19" s="86"/>
      <c r="S19" s="86"/>
      <c r="T19" s="86" t="s">
        <v>41</v>
      </c>
      <c r="U19" s="88">
        <f>SUM(U9:U18)</f>
        <v>0</v>
      </c>
      <c r="V19" s="89"/>
      <c r="W19" s="40"/>
      <c r="X19" s="40"/>
      <c r="Y19" s="40"/>
      <c r="Z19" s="40"/>
      <c r="AA19" s="40"/>
      <c r="AB19" s="40"/>
      <c r="AC19" s="40"/>
      <c r="AD19" s="40"/>
      <c r="AE19" s="40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</row>
    <row r="20" spans="1:71" ht="27.75" customHeight="1">
      <c r="A20" s="11"/>
      <c r="B20" s="90" t="s">
        <v>42</v>
      </c>
      <c r="C20" s="91" t="s">
        <v>7</v>
      </c>
      <c r="D20" s="91"/>
      <c r="E20" s="92"/>
      <c r="F20" s="92"/>
      <c r="G20" s="93"/>
      <c r="H20" s="94"/>
      <c r="I20" s="95"/>
      <c r="J20" s="95"/>
      <c r="K20" s="95"/>
      <c r="L20" s="95"/>
      <c r="M20" s="95"/>
      <c r="N20" s="92"/>
      <c r="O20" s="96"/>
      <c r="P20" s="97"/>
      <c r="Q20" s="98"/>
      <c r="R20" s="99"/>
      <c r="S20" s="99"/>
      <c r="T20" s="99"/>
      <c r="U20" s="100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</row>
    <row r="21" spans="1:71" ht="15.75" customHeight="1">
      <c r="A21" s="11"/>
      <c r="B21" s="101" t="s">
        <v>43</v>
      </c>
      <c r="C21" s="87"/>
      <c r="D21" s="85" t="s">
        <v>44</v>
      </c>
      <c r="E21" s="87"/>
      <c r="F21" s="84"/>
      <c r="G21" s="102"/>
      <c r="H21" s="102"/>
      <c r="I21" s="103"/>
      <c r="J21" s="33"/>
      <c r="K21" s="33"/>
      <c r="L21" s="33"/>
      <c r="M21" s="104"/>
      <c r="N21" s="85"/>
      <c r="O21" s="105"/>
      <c r="P21" s="106"/>
      <c r="Q21" s="107"/>
      <c r="R21" s="108"/>
      <c r="S21" s="108"/>
      <c r="T21" s="108"/>
      <c r="U21" s="56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</row>
    <row r="22" spans="1:71" ht="15.75" customHeight="1">
      <c r="A22" s="11"/>
      <c r="B22" s="44">
        <v>1</v>
      </c>
      <c r="C22" s="45"/>
      <c r="D22" s="109" t="s">
        <v>45</v>
      </c>
      <c r="E22" s="110"/>
      <c r="F22" s="47"/>
      <c r="G22" s="47"/>
      <c r="H22" s="47"/>
      <c r="I22" s="48"/>
      <c r="J22" s="111"/>
      <c r="K22" s="111"/>
      <c r="L22" s="111"/>
      <c r="M22" s="110"/>
      <c r="N22" s="48"/>
      <c r="O22" s="51"/>
      <c r="P22" s="52">
        <v>2</v>
      </c>
      <c r="Q22" s="112" t="s">
        <v>46</v>
      </c>
      <c r="R22" s="113"/>
      <c r="S22" s="113"/>
      <c r="T22" s="108"/>
      <c r="U22" s="56">
        <f t="shared" ref="U22:U26" si="5">P22*T22</f>
        <v>0</v>
      </c>
      <c r="V22" s="40"/>
      <c r="W22" s="41"/>
      <c r="X22" s="41"/>
      <c r="Y22" s="41"/>
      <c r="Z22" s="41"/>
      <c r="AA22" s="41"/>
      <c r="AB22" s="41"/>
      <c r="AC22" s="41"/>
      <c r="AD22" s="41"/>
      <c r="AE22" s="4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</row>
    <row r="23" spans="1:71" ht="15.75" customHeight="1">
      <c r="A23" s="11"/>
      <c r="B23" s="44">
        <v>2</v>
      </c>
      <c r="C23" s="45"/>
      <c r="D23" s="46" t="s">
        <v>47</v>
      </c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51"/>
      <c r="P23" s="52">
        <v>2</v>
      </c>
      <c r="Q23" s="112" t="s">
        <v>46</v>
      </c>
      <c r="R23" s="113"/>
      <c r="S23" s="113"/>
      <c r="T23" s="108"/>
      <c r="U23" s="56">
        <f t="shared" si="5"/>
        <v>0</v>
      </c>
      <c r="V23" s="40"/>
      <c r="W23" s="41"/>
      <c r="X23" s="41"/>
      <c r="Y23" s="41"/>
      <c r="Z23" s="41"/>
      <c r="AA23" s="41"/>
      <c r="AB23" s="41"/>
      <c r="AC23" s="41"/>
      <c r="AD23" s="41"/>
      <c r="AE23" s="4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</row>
    <row r="24" spans="1:71" ht="15.75" customHeight="1">
      <c r="A24" s="11"/>
      <c r="B24" s="44">
        <v>3</v>
      </c>
      <c r="C24" s="45"/>
      <c r="D24" s="46" t="s">
        <v>48</v>
      </c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51"/>
      <c r="P24" s="52">
        <v>2</v>
      </c>
      <c r="Q24" s="112" t="s">
        <v>46</v>
      </c>
      <c r="R24" s="113"/>
      <c r="S24" s="113"/>
      <c r="T24" s="108"/>
      <c r="U24" s="56">
        <f t="shared" si="5"/>
        <v>0</v>
      </c>
      <c r="V24" s="40"/>
      <c r="W24" s="41"/>
      <c r="X24" s="41"/>
      <c r="Y24" s="41"/>
      <c r="Z24" s="41"/>
      <c r="AA24" s="41"/>
      <c r="AB24" s="41"/>
      <c r="AC24" s="41"/>
      <c r="AD24" s="41"/>
      <c r="AE24" s="4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</row>
    <row r="25" spans="1:71" ht="15.75" customHeight="1">
      <c r="A25" s="11"/>
      <c r="B25" s="44">
        <v>4</v>
      </c>
      <c r="C25" s="45"/>
      <c r="D25" s="46" t="s">
        <v>49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51"/>
      <c r="P25" s="52">
        <v>2</v>
      </c>
      <c r="Q25" s="112" t="s">
        <v>46</v>
      </c>
      <c r="R25" s="113"/>
      <c r="S25" s="113"/>
      <c r="T25" s="108"/>
      <c r="U25" s="56">
        <f t="shared" si="5"/>
        <v>0</v>
      </c>
      <c r="V25" s="40"/>
      <c r="W25" s="41"/>
      <c r="X25" s="41"/>
      <c r="Y25" s="41"/>
      <c r="Z25" s="41"/>
      <c r="AA25" s="41"/>
      <c r="AB25" s="41"/>
      <c r="AC25" s="41"/>
      <c r="AD25" s="41"/>
      <c r="AE25" s="4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</row>
    <row r="26" spans="1:71" ht="36.75" customHeight="1">
      <c r="A26" s="11"/>
      <c r="B26" s="44">
        <v>5</v>
      </c>
      <c r="C26" s="114"/>
      <c r="D26" s="159" t="s">
        <v>50</v>
      </c>
      <c r="E26" s="156"/>
      <c r="F26" s="156"/>
      <c r="G26" s="156"/>
      <c r="H26" s="156"/>
      <c r="I26" s="156"/>
      <c r="J26" s="156"/>
      <c r="K26" s="156"/>
      <c r="L26" s="156"/>
      <c r="M26" s="156"/>
      <c r="N26" s="157"/>
      <c r="O26" s="115"/>
      <c r="P26" s="116">
        <v>1</v>
      </c>
      <c r="Q26" s="112" t="s">
        <v>51</v>
      </c>
      <c r="R26" s="117"/>
      <c r="S26" s="117"/>
      <c r="T26" s="118"/>
      <c r="U26" s="56">
        <f t="shared" si="5"/>
        <v>0</v>
      </c>
      <c r="V26" s="40"/>
      <c r="W26" s="41"/>
      <c r="X26" s="41"/>
      <c r="Y26" s="41"/>
      <c r="Z26" s="41"/>
      <c r="AA26" s="41"/>
      <c r="AB26" s="41"/>
      <c r="AC26" s="41"/>
      <c r="AD26" s="41"/>
      <c r="AE26" s="4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</row>
    <row r="27" spans="1:71" ht="19.5" customHeight="1">
      <c r="A27" s="11"/>
      <c r="B27" s="58"/>
      <c r="C27" s="59"/>
      <c r="D27" s="60"/>
      <c r="E27" s="119"/>
      <c r="F27" s="119"/>
      <c r="G27" s="119"/>
      <c r="H27" s="119"/>
      <c r="I27" s="119"/>
      <c r="J27" s="119"/>
      <c r="K27" s="119"/>
      <c r="L27" s="119"/>
      <c r="M27" s="119"/>
      <c r="N27" s="120"/>
      <c r="O27" s="65"/>
      <c r="P27" s="66"/>
      <c r="Q27" s="121"/>
      <c r="R27" s="121"/>
      <c r="S27" s="121"/>
      <c r="T27" s="122" t="s">
        <v>52</v>
      </c>
      <c r="U27" s="88">
        <f>SUM(U21:U26)</f>
        <v>0</v>
      </c>
      <c r="V27" s="89"/>
      <c r="W27" s="41"/>
      <c r="X27" s="41"/>
      <c r="Y27" s="41"/>
      <c r="Z27" s="41"/>
      <c r="AA27" s="41"/>
      <c r="AB27" s="41"/>
      <c r="AC27" s="41"/>
      <c r="AD27" s="41"/>
      <c r="AE27" s="4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</row>
    <row r="28" spans="1:71" ht="15.75" customHeight="1">
      <c r="A28" s="11"/>
      <c r="B28" s="123"/>
      <c r="C28" s="71"/>
      <c r="D28" s="71"/>
      <c r="E28" s="124"/>
      <c r="F28" s="124"/>
      <c r="G28" s="124"/>
      <c r="H28" s="124"/>
      <c r="I28" s="124"/>
      <c r="J28" s="124"/>
      <c r="K28" s="124"/>
      <c r="L28" s="124"/>
      <c r="M28" s="124"/>
      <c r="N28" s="125"/>
      <c r="O28" s="77"/>
      <c r="P28" s="77"/>
      <c r="Q28" s="126"/>
      <c r="R28" s="126"/>
      <c r="S28" s="126"/>
      <c r="T28" s="122" t="s">
        <v>53</v>
      </c>
      <c r="U28" s="88">
        <f>U19+U27</f>
        <v>0</v>
      </c>
      <c r="V28" s="40"/>
      <c r="W28" s="41"/>
      <c r="X28" s="41"/>
      <c r="Y28" s="41"/>
      <c r="Z28" s="41"/>
      <c r="AA28" s="41"/>
      <c r="AB28" s="41"/>
      <c r="AC28" s="41"/>
      <c r="AD28" s="41"/>
      <c r="AE28" s="4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</row>
    <row r="29" spans="1:71" ht="15.75" customHeight="1">
      <c r="A29" s="11"/>
      <c r="B29" s="127"/>
      <c r="C29" s="12"/>
      <c r="D29" s="12"/>
      <c r="E29" s="12"/>
      <c r="F29" s="12"/>
      <c r="G29" s="128"/>
      <c r="H29" s="128"/>
      <c r="I29" s="128"/>
      <c r="J29" s="128"/>
      <c r="K29" s="128"/>
      <c r="L29" s="128"/>
      <c r="M29" s="128"/>
      <c r="N29" s="129"/>
      <c r="O29" s="13"/>
      <c r="P29" s="13"/>
      <c r="Q29" s="130"/>
      <c r="R29" s="130"/>
      <c r="S29" s="130"/>
      <c r="T29" s="122" t="s">
        <v>9</v>
      </c>
      <c r="U29" s="88">
        <f>U28*11%</f>
        <v>0</v>
      </c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</row>
    <row r="30" spans="1:71" ht="15.75" customHeight="1">
      <c r="A30" s="11"/>
      <c r="B30" s="131"/>
      <c r="C30" s="132"/>
      <c r="D30" s="116"/>
      <c r="E30" s="133"/>
      <c r="F30" s="133"/>
      <c r="G30" s="116"/>
      <c r="H30" s="116"/>
      <c r="I30" s="116"/>
      <c r="J30" s="116"/>
      <c r="K30" s="116"/>
      <c r="L30" s="116"/>
      <c r="M30" s="116"/>
      <c r="N30" s="134"/>
      <c r="O30" s="116"/>
      <c r="P30" s="116"/>
      <c r="Q30" s="135"/>
      <c r="R30" s="135"/>
      <c r="S30" s="135"/>
      <c r="T30" s="122" t="s">
        <v>0</v>
      </c>
      <c r="U30" s="88">
        <f>U28+U29</f>
        <v>0</v>
      </c>
      <c r="V30" s="40"/>
      <c r="W30" s="40"/>
      <c r="X30" s="41"/>
      <c r="Y30" s="41"/>
      <c r="Z30" s="41"/>
      <c r="AA30" s="41"/>
      <c r="AB30" s="41"/>
      <c r="AC30" s="41"/>
      <c r="AD30" s="41"/>
      <c r="AE30" s="4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</row>
    <row r="31" spans="1:7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</row>
    <row r="32" spans="1:71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</row>
    <row r="33" spans="1:71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</row>
    <row r="34" spans="1:71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</row>
    <row r="35" spans="1:71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</row>
    <row r="36" spans="1:71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</row>
    <row r="37" spans="1:71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</row>
    <row r="38" spans="1:71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</row>
    <row r="39" spans="1:71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</row>
    <row r="40" spans="1:71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</row>
    <row r="41" spans="1:7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</row>
    <row r="42" spans="1:71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</row>
    <row r="43" spans="1:71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</row>
    <row r="45" spans="1:71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</row>
    <row r="46" spans="1:71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</row>
    <row r="49" spans="1:71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</row>
    <row r="50" spans="1:71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</row>
    <row r="51" spans="1:7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</row>
    <row r="52" spans="1:71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</row>
    <row r="53" spans="1:71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</row>
    <row r="54" spans="1:71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</row>
    <row r="55" spans="1:71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</row>
    <row r="56" spans="1:71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</row>
    <row r="57" spans="1:71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</row>
    <row r="58" spans="1:71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</row>
    <row r="59" spans="1:71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</row>
    <row r="60" spans="1:71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</row>
    <row r="61" spans="1:7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</row>
    <row r="62" spans="1:71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</row>
    <row r="63" spans="1:71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</row>
    <row r="64" spans="1:71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</row>
    <row r="65" spans="1:71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</row>
    <row r="66" spans="1:71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</row>
    <row r="67" spans="1:71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</row>
    <row r="68" spans="1:71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</row>
    <row r="69" spans="1:71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</row>
    <row r="70" spans="1:71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</row>
    <row r="71" spans="1: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</row>
    <row r="72" spans="1:71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</row>
    <row r="73" spans="1:71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</row>
    <row r="74" spans="1:71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</row>
    <row r="75" spans="1:71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</row>
    <row r="76" spans="1:71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</row>
    <row r="77" spans="1:71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</row>
    <row r="78" spans="1:71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</row>
    <row r="79" spans="1:71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</row>
    <row r="80" spans="1:71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</row>
    <row r="81" spans="1:7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</row>
    <row r="82" spans="1:71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</row>
    <row r="83" spans="1:71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</row>
    <row r="84" spans="1:71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</row>
    <row r="85" spans="1:71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</row>
    <row r="86" spans="1:71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</row>
    <row r="87" spans="1:71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</row>
    <row r="88" spans="1:71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</row>
    <row r="89" spans="1:71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</row>
    <row r="90" spans="1:71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</row>
    <row r="91" spans="1:7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</row>
    <row r="92" spans="1:71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</row>
    <row r="93" spans="1:71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</row>
    <row r="94" spans="1:71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</row>
    <row r="95" spans="1:71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</row>
    <row r="96" spans="1:71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</row>
    <row r="97" spans="1:71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</row>
    <row r="98" spans="1:71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</row>
    <row r="99" spans="1:71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</row>
    <row r="100" spans="1:71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</row>
    <row r="101" spans="1:7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</row>
    <row r="102" spans="1:71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</row>
    <row r="103" spans="1:71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</row>
    <row r="104" spans="1:71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</row>
    <row r="105" spans="1:71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</row>
    <row r="106" spans="1:71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</row>
    <row r="107" spans="1:71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</row>
    <row r="108" spans="1:71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</row>
    <row r="109" spans="1:71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</row>
    <row r="110" spans="1:71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</row>
    <row r="111" spans="1:7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</row>
    <row r="112" spans="1:71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</row>
    <row r="113" spans="1:71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</row>
    <row r="114" spans="1:71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</row>
    <row r="115" spans="1:71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</row>
    <row r="116" spans="1:71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</row>
    <row r="117" spans="1:71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</row>
    <row r="118" spans="1:71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</row>
    <row r="119" spans="1:71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</row>
    <row r="120" spans="1:71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</row>
    <row r="121" spans="1:7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</row>
    <row r="122" spans="1:71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</row>
    <row r="123" spans="1:71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</row>
    <row r="124" spans="1:71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</row>
    <row r="125" spans="1:71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</row>
    <row r="126" spans="1:71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</row>
    <row r="127" spans="1:71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</row>
    <row r="128" spans="1:71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</row>
    <row r="129" spans="1:71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</row>
    <row r="130" spans="1:71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</row>
    <row r="131" spans="1:7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</row>
    <row r="132" spans="1:71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</row>
    <row r="133" spans="1:71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</row>
    <row r="134" spans="1:71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</row>
    <row r="135" spans="1:71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</row>
    <row r="136" spans="1:71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</row>
    <row r="137" spans="1:71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</row>
    <row r="138" spans="1:71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</row>
    <row r="139" spans="1:71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</row>
    <row r="140" spans="1:71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</row>
    <row r="141" spans="1:7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</row>
    <row r="142" spans="1:71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</row>
    <row r="143" spans="1:71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</row>
    <row r="144" spans="1:71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</row>
    <row r="145" spans="1:71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</row>
    <row r="146" spans="1:71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</row>
    <row r="147" spans="1:71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</row>
    <row r="148" spans="1:71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</row>
    <row r="149" spans="1:71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</row>
    <row r="150" spans="1:71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</row>
    <row r="151" spans="1:7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</row>
    <row r="152" spans="1:71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</row>
    <row r="153" spans="1:71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</row>
    <row r="154" spans="1:71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</row>
    <row r="155" spans="1:71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</row>
    <row r="156" spans="1:71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</row>
    <row r="157" spans="1:71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</row>
    <row r="158" spans="1:71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</row>
    <row r="159" spans="1:71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</row>
    <row r="160" spans="1:71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</row>
    <row r="161" spans="1:7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</row>
    <row r="162" spans="1:71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</row>
    <row r="163" spans="1:71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</row>
    <row r="164" spans="1:71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</row>
    <row r="165" spans="1:71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</row>
    <row r="166" spans="1:71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</row>
    <row r="167" spans="1:71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</row>
    <row r="168" spans="1:71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</row>
    <row r="169" spans="1:71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</row>
    <row r="170" spans="1:71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</row>
    <row r="171" spans="1: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</row>
    <row r="172" spans="1:71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</row>
    <row r="173" spans="1:71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</row>
    <row r="174" spans="1:71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</row>
    <row r="175" spans="1:71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</row>
    <row r="176" spans="1:71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</row>
    <row r="177" spans="1:71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</row>
    <row r="178" spans="1:71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</row>
    <row r="179" spans="1:71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</row>
    <row r="180" spans="1:71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</row>
    <row r="181" spans="1:7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</row>
    <row r="182" spans="1:71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</row>
    <row r="183" spans="1:71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</row>
    <row r="184" spans="1:71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</row>
    <row r="185" spans="1:71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</row>
    <row r="186" spans="1:71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</row>
    <row r="187" spans="1:71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</row>
    <row r="188" spans="1:71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</row>
    <row r="189" spans="1:71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</row>
    <row r="190" spans="1:71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</row>
    <row r="191" spans="1:7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</row>
    <row r="192" spans="1:71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</row>
    <row r="193" spans="1:71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</row>
    <row r="194" spans="1:71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</row>
    <row r="195" spans="1:71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</row>
    <row r="196" spans="1:71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</row>
    <row r="197" spans="1:71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</row>
    <row r="198" spans="1:71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</row>
    <row r="199" spans="1:71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</row>
    <row r="200" spans="1:71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</row>
    <row r="201" spans="1:7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</row>
    <row r="202" spans="1:71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</row>
    <row r="203" spans="1:71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</row>
    <row r="204" spans="1:71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</row>
    <row r="205" spans="1:71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</row>
    <row r="206" spans="1:71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</row>
    <row r="207" spans="1:71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</row>
    <row r="208" spans="1:71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</row>
    <row r="209" spans="1:71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</row>
    <row r="210" spans="1:71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</row>
    <row r="211" spans="1:7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</row>
    <row r="212" spans="1:71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</row>
    <row r="213" spans="1:71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</row>
    <row r="214" spans="1:71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</row>
    <row r="215" spans="1:71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</row>
    <row r="216" spans="1:71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</row>
    <row r="217" spans="1:71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</row>
    <row r="218" spans="1:71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</row>
    <row r="219" spans="1:71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</row>
    <row r="220" spans="1:71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</row>
    <row r="221" spans="1:7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</row>
    <row r="222" spans="1:71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</row>
    <row r="223" spans="1:71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</row>
    <row r="224" spans="1:71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</row>
    <row r="225" spans="1:71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</row>
    <row r="226" spans="1:71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</row>
    <row r="227" spans="1:71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</row>
    <row r="228" spans="1:71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</row>
    <row r="229" spans="1:71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</row>
    <row r="230" spans="1:71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</row>
    <row r="231" spans="1:7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</row>
    <row r="232" spans="1:71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</row>
    <row r="233" spans="1:71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</row>
    <row r="234" spans="1:71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</row>
    <row r="235" spans="1:71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</row>
    <row r="236" spans="1:71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</row>
    <row r="237" spans="1:71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</row>
    <row r="238" spans="1:71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</row>
    <row r="239" spans="1:71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</row>
    <row r="240" spans="1:71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</row>
    <row r="241" spans="1:7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</row>
    <row r="242" spans="1:71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</row>
    <row r="243" spans="1:71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</row>
    <row r="244" spans="1:71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</row>
    <row r="245" spans="1:71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</row>
    <row r="246" spans="1:71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</row>
    <row r="247" spans="1:71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</row>
    <row r="248" spans="1:71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</row>
    <row r="249" spans="1:71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</row>
    <row r="250" spans="1:71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</row>
    <row r="251" spans="1:7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</row>
    <row r="252" spans="1:71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</row>
    <row r="253" spans="1:71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</row>
    <row r="254" spans="1:71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</row>
    <row r="255" spans="1:71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</row>
    <row r="256" spans="1:71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</row>
    <row r="257" spans="1:71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</row>
    <row r="258" spans="1:71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</row>
    <row r="259" spans="1:71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</row>
    <row r="260" spans="1:71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</row>
    <row r="261" spans="1:7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</row>
    <row r="262" spans="1:71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</row>
    <row r="263" spans="1:71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</row>
    <row r="264" spans="1:71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</row>
    <row r="265" spans="1:71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</row>
    <row r="266" spans="1:71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</row>
    <row r="267" spans="1:71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</row>
    <row r="268" spans="1:71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</row>
    <row r="269" spans="1:71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</row>
    <row r="270" spans="1:71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</row>
    <row r="271" spans="1: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</row>
    <row r="272" spans="1:71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</row>
    <row r="273" spans="1:71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</row>
    <row r="274" spans="1:71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</row>
    <row r="275" spans="1:71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</row>
    <row r="276" spans="1:71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</row>
    <row r="277" spans="1:71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</row>
    <row r="278" spans="1:71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</row>
    <row r="279" spans="1:71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</row>
    <row r="280" spans="1:71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</row>
    <row r="281" spans="1:7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</row>
    <row r="282" spans="1:71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</row>
    <row r="283" spans="1:71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</row>
    <row r="284" spans="1:71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</row>
    <row r="285" spans="1:71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</row>
    <row r="286" spans="1:71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</row>
    <row r="287" spans="1:71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</row>
    <row r="288" spans="1:71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</row>
    <row r="289" spans="1:71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</row>
    <row r="290" spans="1:71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</row>
    <row r="291" spans="1:7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</row>
    <row r="292" spans="1:71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</row>
    <row r="293" spans="1:71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</row>
    <row r="294" spans="1:71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</row>
    <row r="295" spans="1:71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</row>
    <row r="296" spans="1:71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</row>
    <row r="297" spans="1:71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</row>
    <row r="298" spans="1:71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</row>
    <row r="299" spans="1:71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</row>
    <row r="300" spans="1:71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</row>
    <row r="301" spans="1:7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</row>
    <row r="302" spans="1:71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</row>
    <row r="303" spans="1:71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</row>
    <row r="304" spans="1:71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</row>
    <row r="305" spans="1:71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</row>
    <row r="306" spans="1:71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</row>
    <row r="307" spans="1:71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</row>
    <row r="308" spans="1:71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</row>
    <row r="309" spans="1:71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</row>
    <row r="310" spans="1:71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</row>
    <row r="311" spans="1:7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</row>
    <row r="312" spans="1:71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</row>
    <row r="313" spans="1:71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</row>
    <row r="314" spans="1:71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</row>
    <row r="315" spans="1:71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</row>
    <row r="316" spans="1:71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</row>
    <row r="317" spans="1:71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</row>
    <row r="318" spans="1:71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</row>
    <row r="319" spans="1:71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</row>
    <row r="320" spans="1:71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</row>
    <row r="321" spans="1:7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</row>
    <row r="322" spans="1:71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</row>
    <row r="323" spans="1:71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</row>
    <row r="324" spans="1:71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</row>
    <row r="325" spans="1:71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</row>
    <row r="326" spans="1:71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</row>
    <row r="327" spans="1:71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</row>
    <row r="328" spans="1:71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</row>
    <row r="329" spans="1:71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</row>
    <row r="330" spans="1:71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</row>
    <row r="331" spans="1:7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</row>
    <row r="332" spans="1:71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</row>
    <row r="333" spans="1:71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</row>
    <row r="334" spans="1:71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</row>
    <row r="335" spans="1:71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</row>
    <row r="336" spans="1:71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</row>
    <row r="337" spans="1:71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</row>
    <row r="338" spans="1:71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</row>
    <row r="339" spans="1:71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</row>
    <row r="340" spans="1:71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</row>
    <row r="341" spans="1:7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</row>
    <row r="342" spans="1:71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</row>
    <row r="343" spans="1:71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</row>
    <row r="344" spans="1:71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</row>
    <row r="345" spans="1:71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</row>
    <row r="346" spans="1:71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</row>
    <row r="347" spans="1:71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</row>
    <row r="348" spans="1:71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</row>
    <row r="349" spans="1:71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</row>
    <row r="350" spans="1:71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</row>
    <row r="351" spans="1:7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</row>
    <row r="352" spans="1:71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</row>
    <row r="353" spans="1:71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</row>
    <row r="354" spans="1:71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</row>
    <row r="355" spans="1:71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</row>
    <row r="356" spans="1:71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</row>
    <row r="357" spans="1:71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</row>
    <row r="358" spans="1:71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</row>
    <row r="359" spans="1:71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</row>
    <row r="360" spans="1:71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</row>
    <row r="361" spans="1:7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</row>
    <row r="362" spans="1:71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</row>
    <row r="363" spans="1:71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</row>
    <row r="364" spans="1:71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</row>
    <row r="365" spans="1:71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</row>
    <row r="366" spans="1:71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</row>
    <row r="367" spans="1:71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</row>
    <row r="368" spans="1:71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</row>
    <row r="369" spans="1:71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</row>
    <row r="370" spans="1:71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</row>
    <row r="371" spans="1: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</row>
    <row r="372" spans="1:71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</row>
    <row r="373" spans="1:71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</row>
    <row r="374" spans="1:71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</row>
    <row r="375" spans="1:71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</row>
    <row r="376" spans="1:71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</row>
    <row r="377" spans="1:71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</row>
    <row r="378" spans="1:71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</row>
    <row r="379" spans="1:71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</row>
    <row r="380" spans="1:71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</row>
    <row r="381" spans="1:7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</row>
    <row r="382" spans="1:71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</row>
    <row r="383" spans="1:71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</row>
    <row r="384" spans="1:71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</row>
    <row r="385" spans="1:71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</row>
    <row r="386" spans="1:71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</row>
    <row r="387" spans="1:71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</row>
    <row r="388" spans="1:71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</row>
    <row r="389" spans="1:71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</row>
    <row r="390" spans="1:71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</row>
    <row r="391" spans="1:7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</row>
    <row r="392" spans="1:71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</row>
    <row r="393" spans="1:71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</row>
    <row r="394" spans="1:71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</row>
    <row r="395" spans="1:71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</row>
    <row r="396" spans="1:71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</row>
    <row r="397" spans="1:71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</row>
    <row r="398" spans="1:71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</row>
    <row r="399" spans="1:71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</row>
    <row r="400" spans="1:71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</row>
    <row r="401" spans="1:7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</row>
    <row r="402" spans="1:71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</row>
    <row r="403" spans="1:71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</row>
    <row r="404" spans="1:71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</row>
    <row r="405" spans="1:71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</row>
    <row r="406" spans="1:71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</row>
    <row r="407" spans="1:71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</row>
    <row r="408" spans="1:71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</row>
    <row r="409" spans="1:71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</row>
    <row r="410" spans="1:71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</row>
    <row r="411" spans="1:7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</row>
    <row r="412" spans="1:71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</row>
    <row r="413" spans="1:71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</row>
    <row r="414" spans="1:71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</row>
    <row r="415" spans="1:71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</row>
    <row r="416" spans="1:71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</row>
    <row r="417" spans="1:71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</row>
    <row r="418" spans="1:71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</row>
    <row r="419" spans="1:71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</row>
    <row r="420" spans="1:71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</row>
    <row r="421" spans="1:7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</row>
    <row r="422" spans="1:71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</row>
    <row r="423" spans="1:71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</row>
    <row r="424" spans="1:71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</row>
    <row r="425" spans="1:71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</row>
    <row r="426" spans="1:71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</row>
    <row r="427" spans="1:71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</row>
    <row r="428" spans="1:71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</row>
    <row r="429" spans="1:71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</row>
    <row r="430" spans="1:71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</row>
    <row r="431" spans="1:7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</row>
    <row r="432" spans="1:71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</row>
    <row r="433" spans="1:71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</row>
    <row r="434" spans="1:71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</row>
    <row r="435" spans="1:71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</row>
    <row r="436" spans="1:71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</row>
    <row r="437" spans="1:71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</row>
    <row r="438" spans="1:71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</row>
    <row r="439" spans="1:71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</row>
    <row r="440" spans="1:71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</row>
    <row r="441" spans="1:7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</row>
    <row r="442" spans="1:71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</row>
    <row r="443" spans="1:71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</row>
    <row r="444" spans="1:71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</row>
    <row r="445" spans="1:71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</row>
    <row r="446" spans="1:71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</row>
    <row r="447" spans="1:71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</row>
    <row r="448" spans="1:71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</row>
    <row r="449" spans="1:71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</row>
    <row r="450" spans="1:71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</row>
    <row r="451" spans="1:7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</row>
    <row r="452" spans="1:71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</row>
    <row r="453" spans="1:71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</row>
    <row r="454" spans="1:71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</row>
    <row r="455" spans="1:71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</row>
    <row r="456" spans="1:71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</row>
    <row r="457" spans="1:71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</row>
    <row r="458" spans="1:71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</row>
    <row r="459" spans="1:71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</row>
    <row r="460" spans="1:71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</row>
    <row r="461" spans="1:7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</row>
    <row r="462" spans="1:71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</row>
    <row r="463" spans="1:71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</row>
    <row r="464" spans="1:71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</row>
    <row r="465" spans="1:71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</row>
    <row r="466" spans="1:71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</row>
    <row r="467" spans="1:71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</row>
    <row r="468" spans="1:71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</row>
    <row r="469" spans="1:71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</row>
    <row r="470" spans="1:71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</row>
    <row r="471" spans="1: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</row>
    <row r="472" spans="1:71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</row>
    <row r="473" spans="1:71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</row>
    <row r="474" spans="1:71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</row>
    <row r="475" spans="1:71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</row>
    <row r="476" spans="1:71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</row>
    <row r="477" spans="1:71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</row>
    <row r="478" spans="1:71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</row>
    <row r="479" spans="1:71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</row>
    <row r="480" spans="1:71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</row>
    <row r="481" spans="1:7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</row>
    <row r="482" spans="1:71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</row>
    <row r="483" spans="1:71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</row>
    <row r="484" spans="1:71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</row>
    <row r="485" spans="1:71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</row>
    <row r="486" spans="1:71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</row>
    <row r="487" spans="1:71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</row>
    <row r="488" spans="1:71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</row>
    <row r="489" spans="1:71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</row>
    <row r="490" spans="1:71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</row>
    <row r="491" spans="1:7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</row>
    <row r="492" spans="1:71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</row>
    <row r="493" spans="1:71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</row>
    <row r="494" spans="1:71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</row>
    <row r="495" spans="1:71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</row>
    <row r="496" spans="1:71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</row>
    <row r="497" spans="1:71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</row>
    <row r="498" spans="1:71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</row>
    <row r="499" spans="1:71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</row>
    <row r="500" spans="1:71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</row>
    <row r="501" spans="1:7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</row>
    <row r="502" spans="1:71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</row>
    <row r="503" spans="1:71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</row>
    <row r="504" spans="1:71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</row>
    <row r="505" spans="1:71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</row>
    <row r="506" spans="1:71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</row>
    <row r="507" spans="1:71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</row>
    <row r="508" spans="1:71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</row>
    <row r="509" spans="1:71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</row>
    <row r="510" spans="1:71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</row>
    <row r="511" spans="1:7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</row>
    <row r="512" spans="1:71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</row>
    <row r="513" spans="1:71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</row>
    <row r="514" spans="1:71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</row>
    <row r="515" spans="1:71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</row>
    <row r="516" spans="1:71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</row>
    <row r="517" spans="1:71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</row>
    <row r="518" spans="1:71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</row>
    <row r="519" spans="1:71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</row>
    <row r="520" spans="1:71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</row>
    <row r="521" spans="1:7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</row>
    <row r="522" spans="1:71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</row>
    <row r="523" spans="1:71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</row>
    <row r="524" spans="1:71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</row>
    <row r="525" spans="1:71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</row>
    <row r="526" spans="1:71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</row>
    <row r="527" spans="1:71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</row>
    <row r="528" spans="1:71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</row>
    <row r="529" spans="1:71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</row>
    <row r="530" spans="1:71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</row>
    <row r="531" spans="1:7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</row>
    <row r="532" spans="1:71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</row>
    <row r="533" spans="1:71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</row>
    <row r="534" spans="1:71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</row>
    <row r="535" spans="1:71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</row>
    <row r="536" spans="1:71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</row>
    <row r="537" spans="1:71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</row>
    <row r="538" spans="1:71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</row>
    <row r="539" spans="1:71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</row>
    <row r="540" spans="1:71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</row>
    <row r="541" spans="1:7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</row>
    <row r="542" spans="1:71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</row>
    <row r="543" spans="1:71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</row>
    <row r="544" spans="1:71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</row>
    <row r="545" spans="1:71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</row>
    <row r="546" spans="1:71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</row>
    <row r="547" spans="1:71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</row>
    <row r="548" spans="1:71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</row>
    <row r="549" spans="1:71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</row>
    <row r="550" spans="1:71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</row>
    <row r="551" spans="1:7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</row>
    <row r="552" spans="1:71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</row>
    <row r="553" spans="1:71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</row>
    <row r="554" spans="1:71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</row>
    <row r="555" spans="1:71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</row>
    <row r="556" spans="1:71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</row>
    <row r="557" spans="1:71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</row>
    <row r="558" spans="1:71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</row>
    <row r="559" spans="1:71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</row>
    <row r="560" spans="1:71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</row>
    <row r="561" spans="1:7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</row>
    <row r="562" spans="1:71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</row>
    <row r="563" spans="1:71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</row>
    <row r="564" spans="1:71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</row>
    <row r="565" spans="1:71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</row>
    <row r="566" spans="1:71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</row>
    <row r="567" spans="1:71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</row>
    <row r="568" spans="1:71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</row>
    <row r="569" spans="1:71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</row>
    <row r="570" spans="1:71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</row>
    <row r="571" spans="1: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</row>
    <row r="572" spans="1:71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</row>
    <row r="573" spans="1:71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</row>
    <row r="574" spans="1:71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</row>
    <row r="575" spans="1:71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</row>
    <row r="576" spans="1:71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</row>
    <row r="577" spans="1:71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</row>
    <row r="578" spans="1:71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</row>
    <row r="579" spans="1:71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</row>
    <row r="580" spans="1:71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</row>
    <row r="581" spans="1:7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</row>
    <row r="582" spans="1:71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</row>
    <row r="583" spans="1:71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</row>
    <row r="584" spans="1:71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</row>
    <row r="585" spans="1:71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</row>
    <row r="586" spans="1:71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</row>
    <row r="587" spans="1:71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</row>
    <row r="588" spans="1:71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</row>
    <row r="589" spans="1:71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</row>
    <row r="590" spans="1:71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</row>
    <row r="591" spans="1:7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</row>
    <row r="592" spans="1:71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</row>
    <row r="593" spans="1:71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</row>
    <row r="594" spans="1:71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</row>
    <row r="595" spans="1:71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</row>
    <row r="596" spans="1:71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</row>
    <row r="597" spans="1:71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</row>
    <row r="598" spans="1:71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</row>
    <row r="599" spans="1:71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</row>
    <row r="600" spans="1:71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</row>
    <row r="601" spans="1:7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</row>
    <row r="602" spans="1:71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</row>
    <row r="603" spans="1:71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</row>
    <row r="604" spans="1:71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</row>
    <row r="605" spans="1:71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</row>
    <row r="606" spans="1:71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</row>
    <row r="607" spans="1:71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</row>
    <row r="608" spans="1:71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</row>
    <row r="609" spans="1:71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</row>
    <row r="610" spans="1:71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</row>
    <row r="611" spans="1:7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</row>
    <row r="612" spans="1:71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</row>
    <row r="613" spans="1:71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</row>
    <row r="614" spans="1:71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</row>
    <row r="615" spans="1:71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</row>
    <row r="616" spans="1:71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</row>
    <row r="617" spans="1:71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</row>
    <row r="618" spans="1:71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</row>
    <row r="619" spans="1:71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</row>
    <row r="620" spans="1:71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</row>
    <row r="621" spans="1:7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</row>
    <row r="622" spans="1:71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</row>
    <row r="623" spans="1:71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</row>
    <row r="624" spans="1:71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</row>
    <row r="625" spans="1:71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</row>
    <row r="626" spans="1:71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</row>
    <row r="627" spans="1:71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</row>
    <row r="628" spans="1:71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</row>
    <row r="629" spans="1:71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</row>
    <row r="630" spans="1:71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</row>
    <row r="631" spans="1:7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</row>
    <row r="632" spans="1:71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</row>
    <row r="633" spans="1:71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</row>
    <row r="634" spans="1:71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</row>
    <row r="635" spans="1:71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</row>
    <row r="636" spans="1:71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</row>
    <row r="637" spans="1:71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</row>
    <row r="638" spans="1:71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</row>
    <row r="639" spans="1:71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</row>
    <row r="640" spans="1:71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</row>
    <row r="641" spans="1:7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</row>
    <row r="642" spans="1:71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</row>
    <row r="643" spans="1:71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</row>
    <row r="644" spans="1:71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</row>
    <row r="645" spans="1:71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</row>
    <row r="646" spans="1:71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</row>
    <row r="647" spans="1:71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</row>
    <row r="648" spans="1:71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</row>
    <row r="649" spans="1:71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</row>
    <row r="650" spans="1:71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</row>
    <row r="651" spans="1:7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</row>
    <row r="652" spans="1:71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</row>
    <row r="653" spans="1:71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</row>
    <row r="654" spans="1:71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</row>
    <row r="655" spans="1:71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</row>
    <row r="656" spans="1:71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</row>
    <row r="657" spans="1:71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</row>
    <row r="658" spans="1:71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</row>
    <row r="659" spans="1:71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</row>
    <row r="660" spans="1:71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</row>
    <row r="661" spans="1:7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</row>
    <row r="662" spans="1:71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</row>
    <row r="663" spans="1:71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</row>
    <row r="664" spans="1:71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</row>
    <row r="665" spans="1:71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</row>
    <row r="666" spans="1:71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</row>
    <row r="667" spans="1:71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</row>
    <row r="668" spans="1:71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</row>
    <row r="669" spans="1:71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</row>
    <row r="670" spans="1:71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</row>
    <row r="671" spans="1: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</row>
    <row r="672" spans="1:71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</row>
    <row r="673" spans="1:71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</row>
    <row r="674" spans="1:71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</row>
    <row r="675" spans="1:71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</row>
    <row r="676" spans="1:71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</row>
    <row r="677" spans="1:71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</row>
    <row r="678" spans="1:71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</row>
    <row r="679" spans="1:71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</row>
    <row r="680" spans="1:71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</row>
    <row r="681" spans="1:7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</row>
    <row r="682" spans="1:71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</row>
    <row r="683" spans="1:71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</row>
    <row r="684" spans="1:71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</row>
    <row r="685" spans="1:71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</row>
    <row r="686" spans="1:71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</row>
    <row r="687" spans="1:71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</row>
    <row r="688" spans="1:71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</row>
    <row r="689" spans="1:71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</row>
    <row r="690" spans="1:71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</row>
    <row r="691" spans="1:7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</row>
    <row r="692" spans="1:71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</row>
    <row r="693" spans="1:71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</row>
    <row r="694" spans="1:71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</row>
    <row r="695" spans="1:71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</row>
    <row r="696" spans="1:71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</row>
    <row r="697" spans="1:71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</row>
    <row r="698" spans="1:71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</row>
    <row r="699" spans="1:71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</row>
    <row r="700" spans="1:71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</row>
    <row r="701" spans="1:7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</row>
    <row r="702" spans="1:71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</row>
    <row r="703" spans="1:71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</row>
    <row r="704" spans="1:71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</row>
    <row r="705" spans="1:71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</row>
    <row r="706" spans="1:71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</row>
    <row r="707" spans="1:71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</row>
    <row r="708" spans="1:71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</row>
    <row r="709" spans="1:71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</row>
    <row r="710" spans="1:71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</row>
    <row r="711" spans="1:7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</row>
    <row r="712" spans="1:71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</row>
    <row r="713" spans="1:71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</row>
    <row r="714" spans="1:71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</row>
    <row r="715" spans="1:71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</row>
    <row r="716" spans="1:71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</row>
    <row r="717" spans="1:71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</row>
    <row r="718" spans="1:71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</row>
    <row r="719" spans="1:71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</row>
    <row r="720" spans="1:71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</row>
    <row r="721" spans="1:7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</row>
    <row r="722" spans="1:71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</row>
    <row r="723" spans="1:71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</row>
    <row r="724" spans="1:71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</row>
    <row r="725" spans="1:71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</row>
    <row r="726" spans="1:71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</row>
    <row r="727" spans="1:71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</row>
    <row r="728" spans="1:71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</row>
    <row r="729" spans="1:71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</row>
    <row r="730" spans="1:71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</row>
    <row r="731" spans="1:7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</row>
    <row r="732" spans="1:71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</row>
    <row r="733" spans="1:71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</row>
    <row r="734" spans="1:71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</row>
    <row r="735" spans="1:71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</row>
    <row r="736" spans="1:71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</row>
    <row r="737" spans="1:71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</row>
    <row r="738" spans="1:71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</row>
    <row r="739" spans="1:71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</row>
    <row r="740" spans="1:71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</row>
    <row r="741" spans="1:7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</row>
    <row r="742" spans="1:71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</row>
    <row r="743" spans="1:71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</row>
    <row r="744" spans="1:71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</row>
    <row r="745" spans="1:71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</row>
    <row r="746" spans="1:71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</row>
    <row r="747" spans="1:71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</row>
    <row r="748" spans="1:71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</row>
    <row r="749" spans="1:71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</row>
    <row r="750" spans="1:71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</row>
    <row r="751" spans="1:7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</row>
    <row r="752" spans="1:71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</row>
    <row r="753" spans="1:71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</row>
    <row r="754" spans="1:71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</row>
    <row r="755" spans="1:71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</row>
    <row r="756" spans="1:71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</row>
    <row r="757" spans="1:71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</row>
    <row r="758" spans="1:71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</row>
    <row r="759" spans="1:71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</row>
    <row r="760" spans="1:71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</row>
    <row r="761" spans="1:7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</row>
    <row r="762" spans="1:71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</row>
    <row r="763" spans="1:71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</row>
    <row r="764" spans="1:71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</row>
    <row r="765" spans="1:71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</row>
    <row r="766" spans="1:71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</row>
    <row r="767" spans="1:71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</row>
    <row r="768" spans="1:71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</row>
    <row r="769" spans="1:71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</row>
    <row r="770" spans="1:71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</row>
    <row r="771" spans="1: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</row>
    <row r="772" spans="1:71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</row>
    <row r="773" spans="1:71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</row>
    <row r="774" spans="1:71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</row>
    <row r="775" spans="1:71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</row>
    <row r="776" spans="1:71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</row>
    <row r="777" spans="1:71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</row>
    <row r="778" spans="1:71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</row>
    <row r="779" spans="1:71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</row>
    <row r="780" spans="1:71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</row>
    <row r="781" spans="1:7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</row>
    <row r="782" spans="1:71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</row>
    <row r="783" spans="1:71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</row>
    <row r="784" spans="1:71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</row>
    <row r="785" spans="1:71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</row>
    <row r="786" spans="1:71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</row>
    <row r="787" spans="1:71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</row>
    <row r="788" spans="1:71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</row>
    <row r="789" spans="1:71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</row>
    <row r="790" spans="1:71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</row>
    <row r="791" spans="1:7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</row>
    <row r="792" spans="1:71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</row>
    <row r="793" spans="1:71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</row>
    <row r="794" spans="1:71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</row>
    <row r="795" spans="1:71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</row>
    <row r="796" spans="1:71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</row>
    <row r="797" spans="1:71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</row>
    <row r="798" spans="1:71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</row>
    <row r="799" spans="1:71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</row>
    <row r="800" spans="1:71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</row>
    <row r="801" spans="1:7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</row>
    <row r="802" spans="1:71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</row>
    <row r="803" spans="1:71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</row>
    <row r="804" spans="1:71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</row>
    <row r="805" spans="1:71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</row>
    <row r="806" spans="1:71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</row>
    <row r="807" spans="1:71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</row>
    <row r="808" spans="1:71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</row>
    <row r="809" spans="1:71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</row>
    <row r="810" spans="1:71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</row>
    <row r="811" spans="1:7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</row>
    <row r="812" spans="1:71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</row>
    <row r="813" spans="1:71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</row>
    <row r="814" spans="1:71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</row>
    <row r="815" spans="1:71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</row>
    <row r="816" spans="1:71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</row>
    <row r="817" spans="1:71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</row>
    <row r="818" spans="1:71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</row>
    <row r="819" spans="1:71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</row>
    <row r="820" spans="1:71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</row>
    <row r="821" spans="1:7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</row>
    <row r="822" spans="1:71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</row>
    <row r="823" spans="1:71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</row>
    <row r="824" spans="1:71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</row>
    <row r="825" spans="1:71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</row>
    <row r="826" spans="1:71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</row>
    <row r="827" spans="1:71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</row>
    <row r="828" spans="1:71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</row>
    <row r="829" spans="1:71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</row>
    <row r="830" spans="1:71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</row>
    <row r="831" spans="1:7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</row>
    <row r="832" spans="1:71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</row>
    <row r="833" spans="1:71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</row>
    <row r="834" spans="1:71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</row>
    <row r="835" spans="1:71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</row>
    <row r="836" spans="1:71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</row>
    <row r="837" spans="1:71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</row>
    <row r="838" spans="1:71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</row>
    <row r="839" spans="1:71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</row>
    <row r="840" spans="1:71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</row>
    <row r="841" spans="1:7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</row>
    <row r="842" spans="1:71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</row>
    <row r="843" spans="1:71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</row>
    <row r="844" spans="1:71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</row>
    <row r="845" spans="1:71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</row>
    <row r="846" spans="1:71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</row>
    <row r="847" spans="1:71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</row>
    <row r="848" spans="1:71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</row>
    <row r="849" spans="1:71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</row>
    <row r="850" spans="1:71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</row>
    <row r="851" spans="1:7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</row>
    <row r="852" spans="1:71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</row>
    <row r="853" spans="1:71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</row>
    <row r="854" spans="1:71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</row>
    <row r="855" spans="1:71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</row>
    <row r="856" spans="1:71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</row>
    <row r="857" spans="1:71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</row>
    <row r="858" spans="1:71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</row>
    <row r="859" spans="1:71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</row>
    <row r="860" spans="1:71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</row>
    <row r="861" spans="1:7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</row>
    <row r="862" spans="1:71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</row>
    <row r="863" spans="1:71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</row>
    <row r="864" spans="1:71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</row>
    <row r="865" spans="1:71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</row>
    <row r="866" spans="1:71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</row>
    <row r="867" spans="1:71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</row>
    <row r="868" spans="1:71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</row>
    <row r="869" spans="1:71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</row>
    <row r="870" spans="1:71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</row>
    <row r="871" spans="1: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</row>
    <row r="872" spans="1:71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</row>
    <row r="873" spans="1:71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</row>
    <row r="874" spans="1:71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</row>
    <row r="875" spans="1:71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</row>
    <row r="876" spans="1:71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</row>
    <row r="877" spans="1:71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</row>
    <row r="878" spans="1:71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</row>
    <row r="879" spans="1:71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</row>
    <row r="880" spans="1:71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</row>
    <row r="881" spans="1:7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</row>
    <row r="882" spans="1:71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</row>
    <row r="883" spans="1:71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</row>
    <row r="884" spans="1:71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</row>
    <row r="885" spans="1:71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</row>
    <row r="886" spans="1:71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</row>
    <row r="887" spans="1:71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</row>
    <row r="888" spans="1:71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</row>
    <row r="889" spans="1:71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</row>
    <row r="890" spans="1:71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</row>
    <row r="891" spans="1:7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</row>
    <row r="892" spans="1:71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</row>
    <row r="893" spans="1:71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</row>
    <row r="894" spans="1:71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</row>
    <row r="895" spans="1:71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</row>
    <row r="896" spans="1:71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</row>
    <row r="897" spans="1:71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</row>
    <row r="898" spans="1:71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</row>
    <row r="899" spans="1:71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</row>
    <row r="900" spans="1:71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</row>
    <row r="901" spans="1:7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</row>
    <row r="902" spans="1:71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</row>
    <row r="903" spans="1:71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</row>
    <row r="904" spans="1:71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</row>
    <row r="905" spans="1:71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</row>
    <row r="906" spans="1:71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</row>
    <row r="907" spans="1:71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</row>
    <row r="908" spans="1:71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</row>
    <row r="909" spans="1:71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</row>
    <row r="910" spans="1:71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</row>
    <row r="911" spans="1:7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</row>
    <row r="912" spans="1:71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</row>
    <row r="913" spans="1:71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</row>
    <row r="914" spans="1:71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</row>
    <row r="915" spans="1:71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</row>
    <row r="916" spans="1:71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</row>
    <row r="917" spans="1:71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</row>
    <row r="918" spans="1:71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</row>
    <row r="919" spans="1:71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</row>
    <row r="920" spans="1:71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</row>
    <row r="921" spans="1:7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</row>
    <row r="922" spans="1:71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</row>
    <row r="923" spans="1:71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</row>
    <row r="924" spans="1:71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</row>
    <row r="925" spans="1:71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</row>
    <row r="926" spans="1:71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</row>
    <row r="927" spans="1:71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</row>
    <row r="928" spans="1:71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</row>
    <row r="929" spans="1:71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</row>
    <row r="930" spans="1:71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</row>
    <row r="931" spans="1:7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</row>
    <row r="932" spans="1:71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</row>
    <row r="933" spans="1:71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</row>
    <row r="934" spans="1:71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</row>
    <row r="935" spans="1:71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</row>
    <row r="936" spans="1:71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</row>
    <row r="937" spans="1:71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</row>
    <row r="938" spans="1:71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</row>
    <row r="939" spans="1:71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</row>
    <row r="940" spans="1:71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</row>
    <row r="941" spans="1:7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</row>
    <row r="942" spans="1:71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</row>
    <row r="943" spans="1:71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</row>
    <row r="944" spans="1:71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</row>
    <row r="945" spans="1:71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</row>
    <row r="946" spans="1:71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</row>
    <row r="947" spans="1:71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</row>
    <row r="948" spans="1:71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</row>
    <row r="949" spans="1:71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</row>
    <row r="950" spans="1:71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</row>
    <row r="951" spans="1:7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</row>
    <row r="952" spans="1:71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</row>
    <row r="953" spans="1:71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</row>
    <row r="954" spans="1:71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</row>
    <row r="955" spans="1:71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</row>
    <row r="956" spans="1:71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</row>
    <row r="957" spans="1:71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</row>
    <row r="958" spans="1:71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</row>
    <row r="959" spans="1:71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</row>
    <row r="960" spans="1:71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</row>
    <row r="961" spans="1:7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</row>
    <row r="962" spans="1:71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</row>
    <row r="963" spans="1:71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</row>
    <row r="964" spans="1:71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</row>
    <row r="965" spans="1:71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</row>
    <row r="966" spans="1:71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</row>
    <row r="967" spans="1:71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</row>
    <row r="968" spans="1:71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</row>
    <row r="969" spans="1:71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</row>
    <row r="970" spans="1:71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</row>
    <row r="971" spans="1: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</row>
    <row r="972" spans="1:71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</row>
  </sheetData>
  <mergeCells count="7">
    <mergeCell ref="D11:H11"/>
    <mergeCell ref="D26:N26"/>
    <mergeCell ref="B1:U1"/>
    <mergeCell ref="B2:U2"/>
    <mergeCell ref="O3:U3"/>
    <mergeCell ref="C5:M5"/>
    <mergeCell ref="O5:Q5"/>
  </mergeCells>
  <pageMargins left="0.7" right="0.7" top="0.75" bottom="0.75" header="0" footer="0"/>
  <pageSetup paperSize="9" scale="69" orientation="landscape" r:id="rId1"/>
  <rowBreaks count="1" manualBreakCount="1">
    <brk id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REKAP</vt:lpstr>
      <vt:lpstr>BOQ</vt:lpstr>
      <vt:lpstr>BOQ!Print_Area</vt:lpstr>
      <vt:lpstr>REKAP!Print_Area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yuda</dc:creator>
  <cp:lastModifiedBy>zxc</cp:lastModifiedBy>
  <cp:lastPrinted>2025-07-18T07:58:12Z</cp:lastPrinted>
  <dcterms:created xsi:type="dcterms:W3CDTF">2017-01-05T02:09:32Z</dcterms:created>
  <dcterms:modified xsi:type="dcterms:W3CDTF">2025-07-18T08:04:16Z</dcterms:modified>
</cp:coreProperties>
</file>